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0" windowWidth="7125" windowHeight="9345" activeTab="0"/>
  </bookViews>
  <sheets>
    <sheet name="Data" sheetId="1" r:id="rId1"/>
    <sheet name="Answer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<sst xmlns="http://schemas.openxmlformats.org/spreadsheetml/2006/main" count="8" uniqueCount="8">
  <si>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Year</t>
  </si>
  <si>
    <t>Temperature data taken from Pougkeepsie, annual mean</t>
  </si>
  <si>
    <t>Temperature C</t>
  </si>
  <si>
    <t>Temperature F</t>
  </si>
  <si>
    <t>"Dev" is deviation from average annual temperature; average is "0"</t>
  </si>
  <si>
    <t>Dev</t>
  </si>
  <si>
    <t>Average:</t>
  </si>
  <si>
    <t>Data from United States Historical Climatology Network (1189-2005) &amp; David Seekell via USGS (YR 2006-2012; COOP 306820)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</si>
</sst>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Temperature at Poughkeepsie</a:t>
            </a:r>
          </a:p>
        </c:rich>
      </c:tx>
      <c:layout>
        <c:manualLayout>
          <c:xMode val="factor"/>
          <c:yMode val="factor"/>
          <c:x val="0.00825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8175"/>
          <c:w val="0.92775"/>
          <c:h val="0.6945"/>
        </c:manualLayout>
      </c:layout>
      <c:lineChart>
        <c:grouping val="standard"/>
        <c:varyColors val="0"/>
        <c:ser>
          <c:idx val="0"/>
          <c:order val="0"/>
          <c:tx>
            <c:v>Temp 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Data!$A$6:$A$129</c:f>
              <c:numCache>
                <c:ptCount val="124"/>
                <c:pt idx="0">
                  <c:v>1889</c:v>
                </c:pt>
                <c:pt idx="1">
                  <c:v>1890</c:v>
                </c:pt>
                <c:pt idx="2">
                  <c:v>1891</c:v>
                </c:pt>
                <c:pt idx="3">
                  <c:v>1892</c:v>
                </c:pt>
                <c:pt idx="4">
                  <c:v>1893</c:v>
                </c:pt>
                <c:pt idx="5">
                  <c:v>1894</c:v>
                </c:pt>
                <c:pt idx="6">
                  <c:v>1895</c:v>
                </c:pt>
                <c:pt idx="7">
                  <c:v>1896</c:v>
                </c:pt>
                <c:pt idx="8">
                  <c:v>1897</c:v>
                </c:pt>
                <c:pt idx="9">
                  <c:v>1898</c:v>
                </c:pt>
                <c:pt idx="10">
                  <c:v>1899</c:v>
                </c:pt>
                <c:pt idx="11">
                  <c:v>1900</c:v>
                </c:pt>
                <c:pt idx="12">
                  <c:v>1901</c:v>
                </c:pt>
                <c:pt idx="13">
                  <c:v>1902</c:v>
                </c:pt>
                <c:pt idx="14">
                  <c:v>1903</c:v>
                </c:pt>
                <c:pt idx="15">
                  <c:v>1904</c:v>
                </c:pt>
                <c:pt idx="16">
                  <c:v>1905</c:v>
                </c:pt>
                <c:pt idx="17">
                  <c:v>1906</c:v>
                </c:pt>
                <c:pt idx="18">
                  <c:v>1907</c:v>
                </c:pt>
                <c:pt idx="19">
                  <c:v>1908</c:v>
                </c:pt>
                <c:pt idx="20">
                  <c:v>1909</c:v>
                </c:pt>
                <c:pt idx="21">
                  <c:v>1910</c:v>
                </c:pt>
                <c:pt idx="22">
                  <c:v>1911</c:v>
                </c:pt>
                <c:pt idx="23">
                  <c:v>1912</c:v>
                </c:pt>
                <c:pt idx="24">
                  <c:v>1913</c:v>
                </c:pt>
                <c:pt idx="25">
                  <c:v>1914</c:v>
                </c:pt>
                <c:pt idx="26">
                  <c:v>1915</c:v>
                </c:pt>
                <c:pt idx="27">
                  <c:v>1916</c:v>
                </c:pt>
                <c:pt idx="28">
                  <c:v>1917</c:v>
                </c:pt>
                <c:pt idx="29">
                  <c:v>1918</c:v>
                </c:pt>
                <c:pt idx="30">
                  <c:v>1919</c:v>
                </c:pt>
                <c:pt idx="31">
                  <c:v>1920</c:v>
                </c:pt>
                <c:pt idx="32">
                  <c:v>1921</c:v>
                </c:pt>
                <c:pt idx="33">
                  <c:v>1922</c:v>
                </c:pt>
                <c:pt idx="34">
                  <c:v>1923</c:v>
                </c:pt>
                <c:pt idx="35">
                  <c:v>1924</c:v>
                </c:pt>
                <c:pt idx="36">
                  <c:v>1925</c:v>
                </c:pt>
                <c:pt idx="37">
                  <c:v>1926</c:v>
                </c:pt>
                <c:pt idx="38">
                  <c:v>1927</c:v>
                </c:pt>
                <c:pt idx="39">
                  <c:v>1928</c:v>
                </c:pt>
                <c:pt idx="40">
                  <c:v>1929</c:v>
                </c:pt>
                <c:pt idx="41">
                  <c:v>1930</c:v>
                </c:pt>
                <c:pt idx="42">
                  <c:v>1931</c:v>
                </c:pt>
                <c:pt idx="43">
                  <c:v>1932</c:v>
                </c:pt>
                <c:pt idx="44">
                  <c:v>1933</c:v>
                </c:pt>
                <c:pt idx="45">
                  <c:v>1934</c:v>
                </c:pt>
                <c:pt idx="46">
                  <c:v>1935</c:v>
                </c:pt>
                <c:pt idx="47">
                  <c:v>1936</c:v>
                </c:pt>
                <c:pt idx="48">
                  <c:v>1937</c:v>
                </c:pt>
                <c:pt idx="49">
                  <c:v>1938</c:v>
                </c:pt>
                <c:pt idx="50">
                  <c:v>1939</c:v>
                </c:pt>
                <c:pt idx="51">
                  <c:v>1940</c:v>
                </c:pt>
                <c:pt idx="52">
                  <c:v>1941</c:v>
                </c:pt>
                <c:pt idx="53">
                  <c:v>1942</c:v>
                </c:pt>
                <c:pt idx="54">
                  <c:v>1943</c:v>
                </c:pt>
                <c:pt idx="55">
                  <c:v>1944</c:v>
                </c:pt>
                <c:pt idx="56">
                  <c:v>1945</c:v>
                </c:pt>
                <c:pt idx="57">
                  <c:v>1946</c:v>
                </c:pt>
                <c:pt idx="58">
                  <c:v>1947</c:v>
                </c:pt>
                <c:pt idx="59">
                  <c:v>1948</c:v>
                </c:pt>
                <c:pt idx="60">
                  <c:v>1949</c:v>
                </c:pt>
                <c:pt idx="61">
                  <c:v>1950</c:v>
                </c:pt>
                <c:pt idx="62">
                  <c:v>1951</c:v>
                </c:pt>
                <c:pt idx="63">
                  <c:v>1952</c:v>
                </c:pt>
                <c:pt idx="64">
                  <c:v>1953</c:v>
                </c:pt>
                <c:pt idx="65">
                  <c:v>1954</c:v>
                </c:pt>
                <c:pt idx="66">
                  <c:v>1955</c:v>
                </c:pt>
                <c:pt idx="67">
                  <c:v>1956</c:v>
                </c:pt>
                <c:pt idx="68">
                  <c:v>1957</c:v>
                </c:pt>
                <c:pt idx="69">
                  <c:v>1958</c:v>
                </c:pt>
                <c:pt idx="70">
                  <c:v>1959</c:v>
                </c:pt>
                <c:pt idx="71">
                  <c:v>1960</c:v>
                </c:pt>
                <c:pt idx="72">
                  <c:v>1961</c:v>
                </c:pt>
                <c:pt idx="73">
                  <c:v>1962</c:v>
                </c:pt>
                <c:pt idx="74">
                  <c:v>1963</c:v>
                </c:pt>
                <c:pt idx="75">
                  <c:v>1964</c:v>
                </c:pt>
                <c:pt idx="76">
                  <c:v>1965</c:v>
                </c:pt>
                <c:pt idx="77">
                  <c:v>1966</c:v>
                </c:pt>
                <c:pt idx="78">
                  <c:v>1967</c:v>
                </c:pt>
                <c:pt idx="79">
                  <c:v>1968</c:v>
                </c:pt>
                <c:pt idx="80">
                  <c:v>1969</c:v>
                </c:pt>
                <c:pt idx="81">
                  <c:v>1970</c:v>
                </c:pt>
                <c:pt idx="82">
                  <c:v>1971</c:v>
                </c:pt>
                <c:pt idx="83">
                  <c:v>1972</c:v>
                </c:pt>
                <c:pt idx="84">
                  <c:v>1973</c:v>
                </c:pt>
                <c:pt idx="85">
                  <c:v>1974</c:v>
                </c:pt>
                <c:pt idx="86">
                  <c:v>1975</c:v>
                </c:pt>
                <c:pt idx="87">
                  <c:v>1976</c:v>
                </c:pt>
                <c:pt idx="88">
                  <c:v>1977</c:v>
                </c:pt>
                <c:pt idx="89">
                  <c:v>1978</c:v>
                </c:pt>
                <c:pt idx="90">
                  <c:v>1979</c:v>
                </c:pt>
                <c:pt idx="91">
                  <c:v>1980</c:v>
                </c:pt>
                <c:pt idx="92">
                  <c:v>1981</c:v>
                </c:pt>
                <c:pt idx="93">
                  <c:v>1982</c:v>
                </c:pt>
                <c:pt idx="94">
                  <c:v>1983</c:v>
                </c:pt>
                <c:pt idx="95">
                  <c:v>1984</c:v>
                </c:pt>
                <c:pt idx="96">
                  <c:v>1985</c:v>
                </c:pt>
                <c:pt idx="97">
                  <c:v>1986</c:v>
                </c:pt>
                <c:pt idx="98">
                  <c:v>1987</c:v>
                </c:pt>
                <c:pt idx="99">
                  <c:v>1988</c:v>
                </c:pt>
                <c:pt idx="100">
                  <c:v>1989</c:v>
                </c:pt>
                <c:pt idx="101">
                  <c:v>1990</c:v>
                </c:pt>
                <c:pt idx="102">
                  <c:v>1991</c:v>
                </c:pt>
                <c:pt idx="103">
                  <c:v>1992</c:v>
                </c:pt>
                <c:pt idx="104">
                  <c:v>1993</c:v>
                </c:pt>
                <c:pt idx="105">
                  <c:v>1994</c:v>
                </c:pt>
                <c:pt idx="106">
                  <c:v>1995</c:v>
                </c:pt>
                <c:pt idx="107">
                  <c:v>1996</c:v>
                </c:pt>
                <c:pt idx="108">
                  <c:v>1997</c:v>
                </c:pt>
                <c:pt idx="109">
                  <c:v>1998</c:v>
                </c:pt>
                <c:pt idx="110">
                  <c:v>1999</c:v>
                </c:pt>
                <c:pt idx="111">
                  <c:v>2000</c:v>
                </c:pt>
                <c:pt idx="112">
                  <c:v>2001</c:v>
                </c:pt>
                <c:pt idx="113">
                  <c:v>2002</c:v>
                </c:pt>
                <c:pt idx="114">
                  <c:v>2003</c:v>
                </c:pt>
                <c:pt idx="115">
                  <c:v>2004</c:v>
                </c:pt>
                <c:pt idx="116">
                  <c:v>2005</c:v>
                </c:pt>
                <c:pt idx="117">
                  <c:v>2006</c:v>
                </c:pt>
                <c:pt idx="118">
                  <c:v>2007</c:v>
                </c:pt>
                <c:pt idx="119">
                  <c:v>2008</c:v>
                </c:pt>
                <c:pt idx="120">
                  <c:v>2009</c:v>
                </c:pt>
                <c:pt idx="121">
                  <c:v>2010</c:v>
                </c:pt>
                <c:pt idx="122">
                  <c:v>2011</c:v>
                </c:pt>
                <c:pt idx="123">
                  <c:v>2012</c:v>
                </c:pt>
              </c:numCache>
            </c:numRef>
          </c:cat>
          <c:val>
            <c:numRef>
              <c:f>Data!$C$6:$C$129</c:f>
              <c:numCache>
                <c:ptCount val="124"/>
                <c:pt idx="0">
                  <c:v>8.516666666666666</c:v>
                </c:pt>
                <c:pt idx="1">
                  <c:v>7.950000000000001</c:v>
                </c:pt>
                <c:pt idx="2">
                  <c:v>8.61111111111111</c:v>
                </c:pt>
                <c:pt idx="3">
                  <c:v>7.6111111111111125</c:v>
                </c:pt>
                <c:pt idx="4">
                  <c:v>7.233333333333335</c:v>
                </c:pt>
                <c:pt idx="5">
                  <c:v>8.2</c:v>
                </c:pt>
                <c:pt idx="6">
                  <c:v>7.561111111111111</c:v>
                </c:pt>
                <c:pt idx="7">
                  <c:v>7.922222222222222</c:v>
                </c:pt>
                <c:pt idx="8">
                  <c:v>8.055555555555555</c:v>
                </c:pt>
                <c:pt idx="9">
                  <c:v>8.599999999999998</c:v>
                </c:pt>
                <c:pt idx="10">
                  <c:v>8.005555555555553</c:v>
                </c:pt>
                <c:pt idx="11">
                  <c:v>8.822222222222223</c:v>
                </c:pt>
                <c:pt idx="12">
                  <c:v>7.950000000000001</c:v>
                </c:pt>
                <c:pt idx="13">
                  <c:v>7.8055555555555545</c:v>
                </c:pt>
                <c:pt idx="14">
                  <c:v>7.833333333333334</c:v>
                </c:pt>
                <c:pt idx="15">
                  <c:v>6.444444444444445</c:v>
                </c:pt>
                <c:pt idx="16">
                  <c:v>7.494444444444445</c:v>
                </c:pt>
                <c:pt idx="17">
                  <c:v>8.311111111111112</c:v>
                </c:pt>
                <c:pt idx="18">
                  <c:v>7.144444444444444</c:v>
                </c:pt>
                <c:pt idx="19">
                  <c:v>8.38888888888889</c:v>
                </c:pt>
                <c:pt idx="20">
                  <c:v>7.905555555555553</c:v>
                </c:pt>
                <c:pt idx="21">
                  <c:v>7.9333333333333345</c:v>
                </c:pt>
                <c:pt idx="22">
                  <c:v>8.366666666666667</c:v>
                </c:pt>
                <c:pt idx="23">
                  <c:v>7.6611111111111105</c:v>
                </c:pt>
                <c:pt idx="24">
                  <c:v>9.266666666666666</c:v>
                </c:pt>
                <c:pt idx="25">
                  <c:v>7.46111111111111</c:v>
                </c:pt>
                <c:pt idx="26">
                  <c:v>8.22777777777778</c:v>
                </c:pt>
                <c:pt idx="27">
                  <c:v>7.622222222222222</c:v>
                </c:pt>
                <c:pt idx="28">
                  <c:v>6.627777777777778</c:v>
                </c:pt>
                <c:pt idx="29">
                  <c:v>7.838888888888889</c:v>
                </c:pt>
                <c:pt idx="30">
                  <c:v>8.350000000000001</c:v>
                </c:pt>
                <c:pt idx="31">
                  <c:v>7.6</c:v>
                </c:pt>
                <c:pt idx="32">
                  <c:v>9.43888888888889</c:v>
                </c:pt>
                <c:pt idx="33">
                  <c:v>8.344444444444447</c:v>
                </c:pt>
                <c:pt idx="34">
                  <c:v>7.5777777777777775</c:v>
                </c:pt>
                <c:pt idx="35">
                  <c:v>7.305555555555555</c:v>
                </c:pt>
                <c:pt idx="36">
                  <c:v>8.28888888888889</c:v>
                </c:pt>
                <c:pt idx="37">
                  <c:v>7.327777777777777</c:v>
                </c:pt>
                <c:pt idx="38">
                  <c:v>8.505555555555556</c:v>
                </c:pt>
                <c:pt idx="39">
                  <c:v>8.716666666666665</c:v>
                </c:pt>
                <c:pt idx="40">
                  <c:v>8.85</c:v>
                </c:pt>
                <c:pt idx="41">
                  <c:v>9.066666666666666</c:v>
                </c:pt>
                <c:pt idx="42">
                  <c:v>9.416666666666668</c:v>
                </c:pt>
                <c:pt idx="43">
                  <c:v>9.094444444444443</c:v>
                </c:pt>
                <c:pt idx="44">
                  <c:v>8.911111111111111</c:v>
                </c:pt>
                <c:pt idx="45">
                  <c:v>8.1</c:v>
                </c:pt>
                <c:pt idx="46">
                  <c:v>8.394444444444444</c:v>
                </c:pt>
                <c:pt idx="47">
                  <c:v>9.127777777777778</c:v>
                </c:pt>
                <c:pt idx="48">
                  <c:v>8.905555555555557</c:v>
                </c:pt>
                <c:pt idx="49">
                  <c:v>9.177777777777779</c:v>
                </c:pt>
                <c:pt idx="50">
                  <c:v>8.638888888888888</c:v>
                </c:pt>
                <c:pt idx="51">
                  <c:v>7.511111111111113</c:v>
                </c:pt>
                <c:pt idx="52">
                  <c:v>9.67222222222222</c:v>
                </c:pt>
                <c:pt idx="53">
                  <c:v>8.894444444444444</c:v>
                </c:pt>
                <c:pt idx="54">
                  <c:v>8.427777777777779</c:v>
                </c:pt>
                <c:pt idx="55">
                  <c:v>8.838888888888887</c:v>
                </c:pt>
                <c:pt idx="56">
                  <c:v>8.794444444444444</c:v>
                </c:pt>
                <c:pt idx="57">
                  <c:v>9.361111111111112</c:v>
                </c:pt>
                <c:pt idx="58">
                  <c:v>8.694444444444443</c:v>
                </c:pt>
                <c:pt idx="59">
                  <c:v>8.827777777777778</c:v>
                </c:pt>
                <c:pt idx="60">
                  <c:v>10.205555555555554</c:v>
                </c:pt>
                <c:pt idx="61">
                  <c:v>8.494444444444444</c:v>
                </c:pt>
                <c:pt idx="62">
                  <c:v>8.927777777777777</c:v>
                </c:pt>
                <c:pt idx="63">
                  <c:v>9.283333333333333</c:v>
                </c:pt>
                <c:pt idx="64">
                  <c:v>9.933333333333335</c:v>
                </c:pt>
                <c:pt idx="65">
                  <c:v>9.011111111111111</c:v>
                </c:pt>
                <c:pt idx="66">
                  <c:v>9.244444444444445</c:v>
                </c:pt>
                <c:pt idx="67">
                  <c:v>8.461111111111109</c:v>
                </c:pt>
                <c:pt idx="68">
                  <c:v>9.488888888888887</c:v>
                </c:pt>
                <c:pt idx="69">
                  <c:v>8.177777777777777</c:v>
                </c:pt>
                <c:pt idx="70">
                  <c:v>9.849999999999998</c:v>
                </c:pt>
                <c:pt idx="71">
                  <c:v>8.78888888888889</c:v>
                </c:pt>
                <c:pt idx="72">
                  <c:v>8.927777777777777</c:v>
                </c:pt>
                <c:pt idx="73">
                  <c:v>8.28888888888889</c:v>
                </c:pt>
                <c:pt idx="74">
                  <c:v>8.455555555555556</c:v>
                </c:pt>
                <c:pt idx="75">
                  <c:v>9.005555555555556</c:v>
                </c:pt>
                <c:pt idx="76">
                  <c:v>8.699999999999998</c:v>
                </c:pt>
                <c:pt idx="77">
                  <c:v>8.944444444444445</c:v>
                </c:pt>
                <c:pt idx="78">
                  <c:v>8.416666666666666</c:v>
                </c:pt>
                <c:pt idx="79">
                  <c:v>8.800000000000002</c:v>
                </c:pt>
                <c:pt idx="80">
                  <c:v>8.827777777777778</c:v>
                </c:pt>
                <c:pt idx="81">
                  <c:v>8.861111111111112</c:v>
                </c:pt>
                <c:pt idx="82">
                  <c:v>9.21111111111111</c:v>
                </c:pt>
                <c:pt idx="83">
                  <c:v>8.733333333333333</c:v>
                </c:pt>
                <c:pt idx="84">
                  <c:v>10.466666666666669</c:v>
                </c:pt>
                <c:pt idx="85">
                  <c:v>9.138888888888891</c:v>
                </c:pt>
                <c:pt idx="86">
                  <c:v>9.788888888888888</c:v>
                </c:pt>
                <c:pt idx="87">
                  <c:v>8.638888888888888</c:v>
                </c:pt>
                <c:pt idx="88">
                  <c:v>9.122222222222224</c:v>
                </c:pt>
                <c:pt idx="89">
                  <c:v>8.438888888888888</c:v>
                </c:pt>
                <c:pt idx="90">
                  <c:v>9.33888888888889</c:v>
                </c:pt>
                <c:pt idx="91">
                  <c:v>8.988888888888889</c:v>
                </c:pt>
                <c:pt idx="92">
                  <c:v>9.666666666666666</c:v>
                </c:pt>
                <c:pt idx="93">
                  <c:v>9.433333333333332</c:v>
                </c:pt>
                <c:pt idx="94">
                  <c:v>9.86111111111111</c:v>
                </c:pt>
                <c:pt idx="95">
                  <c:v>9.655555555555557</c:v>
                </c:pt>
                <c:pt idx="96">
                  <c:v>9.43888888888889</c:v>
                </c:pt>
                <c:pt idx="97">
                  <c:v>9.294444444444443</c:v>
                </c:pt>
                <c:pt idx="98">
                  <c:v>9.161111111111111</c:v>
                </c:pt>
                <c:pt idx="99">
                  <c:v>8.983333333333334</c:v>
                </c:pt>
                <c:pt idx="100">
                  <c:v>9.4</c:v>
                </c:pt>
                <c:pt idx="101">
                  <c:v>10.644444444444442</c:v>
                </c:pt>
                <c:pt idx="102">
                  <c:v>11.061111111111108</c:v>
                </c:pt>
                <c:pt idx="103">
                  <c:v>9.033333333333331</c:v>
                </c:pt>
                <c:pt idx="104">
                  <c:v>9.561111111111112</c:v>
                </c:pt>
                <c:pt idx="105">
                  <c:v>9.716666666666669</c:v>
                </c:pt>
                <c:pt idx="106">
                  <c:v>10.172222222222222</c:v>
                </c:pt>
                <c:pt idx="107">
                  <c:v>9.772222222222224</c:v>
                </c:pt>
                <c:pt idx="108">
                  <c:v>9.988888888888887</c:v>
                </c:pt>
                <c:pt idx="109">
                  <c:v>10.772222222222222</c:v>
                </c:pt>
                <c:pt idx="110">
                  <c:v>9.972222222222223</c:v>
                </c:pt>
                <c:pt idx="111">
                  <c:v>8.672222222222222</c:v>
                </c:pt>
                <c:pt idx="112">
                  <c:v>9.86111111111111</c:v>
                </c:pt>
                <c:pt idx="113">
                  <c:v>10.444444444444443</c:v>
                </c:pt>
                <c:pt idx="114">
                  <c:v>9.149999999999999</c:v>
                </c:pt>
                <c:pt idx="115">
                  <c:v>10.572222222222223</c:v>
                </c:pt>
                <c:pt idx="116">
                  <c:v>10.938888888888886</c:v>
                </c:pt>
                <c:pt idx="117">
                  <c:v>11.933333333333332</c:v>
                </c:pt>
                <c:pt idx="118">
                  <c:v>10.81</c:v>
                </c:pt>
                <c:pt idx="119">
                  <c:v>10.82</c:v>
                </c:pt>
                <c:pt idx="120">
                  <c:v>10.11</c:v>
                </c:pt>
                <c:pt idx="121">
                  <c:v>11.47</c:v>
                </c:pt>
                <c:pt idx="122">
                  <c:v>11.3</c:v>
                </c:pt>
                <c:pt idx="123">
                  <c:v>12.13</c:v>
                </c:pt>
              </c:numCache>
            </c:numRef>
          </c:val>
          <c:smooth val="0"/>
        </c:ser>
        <c:marker val="1"/>
        <c:axId val="41942039"/>
        <c:axId val="41934032"/>
      </c:lineChart>
      <c:catAx>
        <c:axId val="41942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34032"/>
        <c:crosses val="autoZero"/>
        <c:auto val="1"/>
        <c:lblOffset val="100"/>
        <c:tickLblSkip val="6"/>
        <c:tickMarkSkip val="3"/>
        <c:noMultiLvlLbl val="0"/>
      </c:catAx>
      <c:valAx>
        <c:axId val="41934032"/>
        <c:scaling>
          <c:orientation val="minMax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 (C)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42039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Temperature Deviation from Annual Average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(Poughkeepsie, NY)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8175"/>
          <c:w val="0.928"/>
          <c:h val="0.6945"/>
        </c:manualLayout>
      </c:layout>
      <c:lineChart>
        <c:grouping val="standard"/>
        <c:varyColors val="0"/>
        <c:ser>
          <c:idx val="0"/>
          <c:order val="0"/>
          <c:tx>
            <c:v>Temp Deviation 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Data!$A$6:$A$129</c:f>
              <c:numCache>
                <c:ptCount val="124"/>
                <c:pt idx="0">
                  <c:v>1889</c:v>
                </c:pt>
                <c:pt idx="1">
                  <c:v>1890</c:v>
                </c:pt>
                <c:pt idx="2">
                  <c:v>1891</c:v>
                </c:pt>
                <c:pt idx="3">
                  <c:v>1892</c:v>
                </c:pt>
                <c:pt idx="4">
                  <c:v>1893</c:v>
                </c:pt>
                <c:pt idx="5">
                  <c:v>1894</c:v>
                </c:pt>
                <c:pt idx="6">
                  <c:v>1895</c:v>
                </c:pt>
                <c:pt idx="7">
                  <c:v>1896</c:v>
                </c:pt>
                <c:pt idx="8">
                  <c:v>1897</c:v>
                </c:pt>
                <c:pt idx="9">
                  <c:v>1898</c:v>
                </c:pt>
                <c:pt idx="10">
                  <c:v>1899</c:v>
                </c:pt>
                <c:pt idx="11">
                  <c:v>1900</c:v>
                </c:pt>
                <c:pt idx="12">
                  <c:v>1901</c:v>
                </c:pt>
                <c:pt idx="13">
                  <c:v>1902</c:v>
                </c:pt>
                <c:pt idx="14">
                  <c:v>1903</c:v>
                </c:pt>
                <c:pt idx="15">
                  <c:v>1904</c:v>
                </c:pt>
                <c:pt idx="16">
                  <c:v>1905</c:v>
                </c:pt>
                <c:pt idx="17">
                  <c:v>1906</c:v>
                </c:pt>
                <c:pt idx="18">
                  <c:v>1907</c:v>
                </c:pt>
                <c:pt idx="19">
                  <c:v>1908</c:v>
                </c:pt>
                <c:pt idx="20">
                  <c:v>1909</c:v>
                </c:pt>
                <c:pt idx="21">
                  <c:v>1910</c:v>
                </c:pt>
                <c:pt idx="22">
                  <c:v>1911</c:v>
                </c:pt>
                <c:pt idx="23">
                  <c:v>1912</c:v>
                </c:pt>
                <c:pt idx="24">
                  <c:v>1913</c:v>
                </c:pt>
                <c:pt idx="25">
                  <c:v>1914</c:v>
                </c:pt>
                <c:pt idx="26">
                  <c:v>1915</c:v>
                </c:pt>
                <c:pt idx="27">
                  <c:v>1916</c:v>
                </c:pt>
                <c:pt idx="28">
                  <c:v>1917</c:v>
                </c:pt>
                <c:pt idx="29">
                  <c:v>1918</c:v>
                </c:pt>
                <c:pt idx="30">
                  <c:v>1919</c:v>
                </c:pt>
                <c:pt idx="31">
                  <c:v>1920</c:v>
                </c:pt>
                <c:pt idx="32">
                  <c:v>1921</c:v>
                </c:pt>
                <c:pt idx="33">
                  <c:v>1922</c:v>
                </c:pt>
                <c:pt idx="34">
                  <c:v>1923</c:v>
                </c:pt>
                <c:pt idx="35">
                  <c:v>1924</c:v>
                </c:pt>
                <c:pt idx="36">
                  <c:v>1925</c:v>
                </c:pt>
                <c:pt idx="37">
                  <c:v>1926</c:v>
                </c:pt>
                <c:pt idx="38">
                  <c:v>1927</c:v>
                </c:pt>
                <c:pt idx="39">
                  <c:v>1928</c:v>
                </c:pt>
                <c:pt idx="40">
                  <c:v>1929</c:v>
                </c:pt>
                <c:pt idx="41">
                  <c:v>1930</c:v>
                </c:pt>
                <c:pt idx="42">
                  <c:v>1931</c:v>
                </c:pt>
                <c:pt idx="43">
                  <c:v>1932</c:v>
                </c:pt>
                <c:pt idx="44">
                  <c:v>1933</c:v>
                </c:pt>
                <c:pt idx="45">
                  <c:v>1934</c:v>
                </c:pt>
                <c:pt idx="46">
                  <c:v>1935</c:v>
                </c:pt>
                <c:pt idx="47">
                  <c:v>1936</c:v>
                </c:pt>
                <c:pt idx="48">
                  <c:v>1937</c:v>
                </c:pt>
                <c:pt idx="49">
                  <c:v>1938</c:v>
                </c:pt>
                <c:pt idx="50">
                  <c:v>1939</c:v>
                </c:pt>
                <c:pt idx="51">
                  <c:v>1940</c:v>
                </c:pt>
                <c:pt idx="52">
                  <c:v>1941</c:v>
                </c:pt>
                <c:pt idx="53">
                  <c:v>1942</c:v>
                </c:pt>
                <c:pt idx="54">
                  <c:v>1943</c:v>
                </c:pt>
                <c:pt idx="55">
                  <c:v>1944</c:v>
                </c:pt>
                <c:pt idx="56">
                  <c:v>1945</c:v>
                </c:pt>
                <c:pt idx="57">
                  <c:v>1946</c:v>
                </c:pt>
                <c:pt idx="58">
                  <c:v>1947</c:v>
                </c:pt>
                <c:pt idx="59">
                  <c:v>1948</c:v>
                </c:pt>
                <c:pt idx="60">
                  <c:v>1949</c:v>
                </c:pt>
                <c:pt idx="61">
                  <c:v>1950</c:v>
                </c:pt>
                <c:pt idx="62">
                  <c:v>1951</c:v>
                </c:pt>
                <c:pt idx="63">
                  <c:v>1952</c:v>
                </c:pt>
                <c:pt idx="64">
                  <c:v>1953</c:v>
                </c:pt>
                <c:pt idx="65">
                  <c:v>1954</c:v>
                </c:pt>
                <c:pt idx="66">
                  <c:v>1955</c:v>
                </c:pt>
                <c:pt idx="67">
                  <c:v>1956</c:v>
                </c:pt>
                <c:pt idx="68">
                  <c:v>1957</c:v>
                </c:pt>
                <c:pt idx="69">
                  <c:v>1958</c:v>
                </c:pt>
                <c:pt idx="70">
                  <c:v>1959</c:v>
                </c:pt>
                <c:pt idx="71">
                  <c:v>1960</c:v>
                </c:pt>
                <c:pt idx="72">
                  <c:v>1961</c:v>
                </c:pt>
                <c:pt idx="73">
                  <c:v>1962</c:v>
                </c:pt>
                <c:pt idx="74">
                  <c:v>1963</c:v>
                </c:pt>
                <c:pt idx="75">
                  <c:v>1964</c:v>
                </c:pt>
                <c:pt idx="76">
                  <c:v>1965</c:v>
                </c:pt>
                <c:pt idx="77">
                  <c:v>1966</c:v>
                </c:pt>
                <c:pt idx="78">
                  <c:v>1967</c:v>
                </c:pt>
                <c:pt idx="79">
                  <c:v>1968</c:v>
                </c:pt>
                <c:pt idx="80">
                  <c:v>1969</c:v>
                </c:pt>
                <c:pt idx="81">
                  <c:v>1970</c:v>
                </c:pt>
                <c:pt idx="82">
                  <c:v>1971</c:v>
                </c:pt>
                <c:pt idx="83">
                  <c:v>1972</c:v>
                </c:pt>
                <c:pt idx="84">
                  <c:v>1973</c:v>
                </c:pt>
                <c:pt idx="85">
                  <c:v>1974</c:v>
                </c:pt>
                <c:pt idx="86">
                  <c:v>1975</c:v>
                </c:pt>
                <c:pt idx="87">
                  <c:v>1976</c:v>
                </c:pt>
                <c:pt idx="88">
                  <c:v>1977</c:v>
                </c:pt>
                <c:pt idx="89">
                  <c:v>1978</c:v>
                </c:pt>
                <c:pt idx="90">
                  <c:v>1979</c:v>
                </c:pt>
                <c:pt idx="91">
                  <c:v>1980</c:v>
                </c:pt>
                <c:pt idx="92">
                  <c:v>1981</c:v>
                </c:pt>
                <c:pt idx="93">
                  <c:v>1982</c:v>
                </c:pt>
                <c:pt idx="94">
                  <c:v>1983</c:v>
                </c:pt>
                <c:pt idx="95">
                  <c:v>1984</c:v>
                </c:pt>
                <c:pt idx="96">
                  <c:v>1985</c:v>
                </c:pt>
                <c:pt idx="97">
                  <c:v>1986</c:v>
                </c:pt>
                <c:pt idx="98">
                  <c:v>1987</c:v>
                </c:pt>
                <c:pt idx="99">
                  <c:v>1988</c:v>
                </c:pt>
                <c:pt idx="100">
                  <c:v>1989</c:v>
                </c:pt>
                <c:pt idx="101">
                  <c:v>1990</c:v>
                </c:pt>
                <c:pt idx="102">
                  <c:v>1991</c:v>
                </c:pt>
                <c:pt idx="103">
                  <c:v>1992</c:v>
                </c:pt>
                <c:pt idx="104">
                  <c:v>1993</c:v>
                </c:pt>
                <c:pt idx="105">
                  <c:v>1994</c:v>
                </c:pt>
                <c:pt idx="106">
                  <c:v>1995</c:v>
                </c:pt>
                <c:pt idx="107">
                  <c:v>1996</c:v>
                </c:pt>
                <c:pt idx="108">
                  <c:v>1997</c:v>
                </c:pt>
                <c:pt idx="109">
                  <c:v>1998</c:v>
                </c:pt>
                <c:pt idx="110">
                  <c:v>1999</c:v>
                </c:pt>
                <c:pt idx="111">
                  <c:v>2000</c:v>
                </c:pt>
                <c:pt idx="112">
                  <c:v>2001</c:v>
                </c:pt>
                <c:pt idx="113">
                  <c:v>2002</c:v>
                </c:pt>
                <c:pt idx="114">
                  <c:v>2003</c:v>
                </c:pt>
                <c:pt idx="115">
                  <c:v>2004</c:v>
                </c:pt>
                <c:pt idx="116">
                  <c:v>2005</c:v>
                </c:pt>
                <c:pt idx="117">
                  <c:v>2006</c:v>
                </c:pt>
                <c:pt idx="118">
                  <c:v>2007</c:v>
                </c:pt>
                <c:pt idx="119">
                  <c:v>2008</c:v>
                </c:pt>
                <c:pt idx="120">
                  <c:v>2009</c:v>
                </c:pt>
                <c:pt idx="121">
                  <c:v>2010</c:v>
                </c:pt>
                <c:pt idx="122">
                  <c:v>2011</c:v>
                </c:pt>
                <c:pt idx="123">
                  <c:v>2012</c:v>
                </c:pt>
              </c:numCache>
            </c:numRef>
          </c:cat>
          <c:val>
            <c:numRef>
              <c:f>Data!$D$6:$D$129</c:f>
              <c:numCache>
                <c:ptCount val="124"/>
                <c:pt idx="0">
                  <c:v>-0.4233333333333338</c:v>
                </c:pt>
                <c:pt idx="1">
                  <c:v>-0.9899999999999984</c:v>
                </c:pt>
                <c:pt idx="2">
                  <c:v>-0.3288888888888888</c:v>
                </c:pt>
                <c:pt idx="3">
                  <c:v>-1.328888888888887</c:v>
                </c:pt>
                <c:pt idx="4">
                  <c:v>-1.7066666666666643</c:v>
                </c:pt>
                <c:pt idx="5">
                  <c:v>-0.7400000000000002</c:v>
                </c:pt>
                <c:pt idx="6">
                  <c:v>-1.3788888888888886</c:v>
                </c:pt>
                <c:pt idx="7">
                  <c:v>-1.017777777777778</c:v>
                </c:pt>
                <c:pt idx="8">
                  <c:v>-0.8844444444444441</c:v>
                </c:pt>
                <c:pt idx="9">
                  <c:v>-0.34000000000000163</c:v>
                </c:pt>
                <c:pt idx="10">
                  <c:v>-0.9344444444444466</c:v>
                </c:pt>
                <c:pt idx="11">
                  <c:v>-0.11777777777777665</c:v>
                </c:pt>
                <c:pt idx="12">
                  <c:v>-0.9899999999999984</c:v>
                </c:pt>
                <c:pt idx="13">
                  <c:v>-1.134444444444445</c:v>
                </c:pt>
                <c:pt idx="14">
                  <c:v>-1.1066666666666656</c:v>
                </c:pt>
                <c:pt idx="15">
                  <c:v>-2.495555555555555</c:v>
                </c:pt>
                <c:pt idx="16">
                  <c:v>-1.4455555555555542</c:v>
                </c:pt>
                <c:pt idx="17">
                  <c:v>-0.6288888888888877</c:v>
                </c:pt>
                <c:pt idx="18">
                  <c:v>-1.7955555555555556</c:v>
                </c:pt>
                <c:pt idx="19">
                  <c:v>-0.5511111111111102</c:v>
                </c:pt>
                <c:pt idx="20">
                  <c:v>-1.0344444444444463</c:v>
                </c:pt>
                <c:pt idx="21">
                  <c:v>-1.006666666666665</c:v>
                </c:pt>
                <c:pt idx="22">
                  <c:v>-0.5733333333333324</c:v>
                </c:pt>
                <c:pt idx="23">
                  <c:v>-1.278888888888889</c:v>
                </c:pt>
                <c:pt idx="24">
                  <c:v>0.3266666666666662</c:v>
                </c:pt>
                <c:pt idx="25">
                  <c:v>-1.4788888888888891</c:v>
                </c:pt>
                <c:pt idx="26">
                  <c:v>-0.7122222222222199</c:v>
                </c:pt>
                <c:pt idx="27">
                  <c:v>-1.3177777777777777</c:v>
                </c:pt>
                <c:pt idx="28">
                  <c:v>-2.3122222222222213</c:v>
                </c:pt>
                <c:pt idx="29">
                  <c:v>-1.101111111111111</c:v>
                </c:pt>
                <c:pt idx="30">
                  <c:v>-0.5899999999999981</c:v>
                </c:pt>
                <c:pt idx="31">
                  <c:v>-1.3399999999999999</c:v>
                </c:pt>
                <c:pt idx="32">
                  <c:v>0.4988888888888905</c:v>
                </c:pt>
                <c:pt idx="33">
                  <c:v>-0.5955555555555527</c:v>
                </c:pt>
                <c:pt idx="34">
                  <c:v>-1.362222222222222</c:v>
                </c:pt>
                <c:pt idx="35">
                  <c:v>-1.6344444444444441</c:v>
                </c:pt>
                <c:pt idx="36">
                  <c:v>-0.6511111111111099</c:v>
                </c:pt>
                <c:pt idx="37">
                  <c:v>-1.612222222222223</c:v>
                </c:pt>
                <c:pt idx="38">
                  <c:v>-0.4344444444444431</c:v>
                </c:pt>
                <c:pt idx="39">
                  <c:v>-0.2233333333333345</c:v>
                </c:pt>
                <c:pt idx="40">
                  <c:v>-0.08999999999999986</c:v>
                </c:pt>
                <c:pt idx="41">
                  <c:v>0.12666666666666693</c:v>
                </c:pt>
                <c:pt idx="42">
                  <c:v>0.47666666666666835</c:v>
                </c:pt>
                <c:pt idx="43">
                  <c:v>0.15444444444444372</c:v>
                </c:pt>
                <c:pt idx="44">
                  <c:v>-0.028888888888888076</c:v>
                </c:pt>
                <c:pt idx="45">
                  <c:v>-0.8399999999999999</c:v>
                </c:pt>
                <c:pt idx="46">
                  <c:v>-0.5455555555555556</c:v>
                </c:pt>
                <c:pt idx="47">
                  <c:v>0.1877777777777787</c:v>
                </c:pt>
                <c:pt idx="48">
                  <c:v>-0.03444444444444272</c:v>
                </c:pt>
                <c:pt idx="49">
                  <c:v>0.23777777777777942</c:v>
                </c:pt>
                <c:pt idx="50">
                  <c:v>-0.301111111111112</c:v>
                </c:pt>
                <c:pt idx="51">
                  <c:v>-1.4288888888888867</c:v>
                </c:pt>
                <c:pt idx="52">
                  <c:v>0.7322222222222212</c:v>
                </c:pt>
                <c:pt idx="53">
                  <c:v>-0.04555555555555557</c:v>
                </c:pt>
                <c:pt idx="54">
                  <c:v>-0.5122222222222206</c:v>
                </c:pt>
                <c:pt idx="55">
                  <c:v>-0.1011111111111127</c:v>
                </c:pt>
                <c:pt idx="56">
                  <c:v>-0.14555555555555522</c:v>
                </c:pt>
                <c:pt idx="57">
                  <c:v>0.421111111111113</c:v>
                </c:pt>
                <c:pt idx="58">
                  <c:v>-0.24555555555555664</c:v>
                </c:pt>
                <c:pt idx="59">
                  <c:v>-0.112222222222222</c:v>
                </c:pt>
                <c:pt idx="60">
                  <c:v>1.2655555555555544</c:v>
                </c:pt>
                <c:pt idx="61">
                  <c:v>-0.4455555555555559</c:v>
                </c:pt>
                <c:pt idx="62">
                  <c:v>-0.012222222222222356</c:v>
                </c:pt>
                <c:pt idx="63">
                  <c:v>0.3433333333333337</c:v>
                </c:pt>
                <c:pt idx="64">
                  <c:v>0.9933333333333358</c:v>
                </c:pt>
                <c:pt idx="65">
                  <c:v>0.07111111111111157</c:v>
                </c:pt>
                <c:pt idx="66">
                  <c:v>0.30444444444444585</c:v>
                </c:pt>
                <c:pt idx="67">
                  <c:v>-0.4788888888888909</c:v>
                </c:pt>
                <c:pt idx="68">
                  <c:v>0.5488888888888876</c:v>
                </c:pt>
                <c:pt idx="69">
                  <c:v>-0.7622222222222224</c:v>
                </c:pt>
                <c:pt idx="70">
                  <c:v>0.9099999999999984</c:v>
                </c:pt>
                <c:pt idx="71">
                  <c:v>-0.15111111111110986</c:v>
                </c:pt>
                <c:pt idx="72">
                  <c:v>-0.012222222222222356</c:v>
                </c:pt>
                <c:pt idx="73">
                  <c:v>-0.6511111111111099</c:v>
                </c:pt>
                <c:pt idx="74">
                  <c:v>-0.4844444444444438</c:v>
                </c:pt>
                <c:pt idx="75">
                  <c:v>0.06555555555555692</c:v>
                </c:pt>
                <c:pt idx="76">
                  <c:v>-0.240000000000002</c:v>
                </c:pt>
                <c:pt idx="77">
                  <c:v>0.004444444444445139</c:v>
                </c:pt>
                <c:pt idx="78">
                  <c:v>-0.5233333333333334</c:v>
                </c:pt>
                <c:pt idx="79">
                  <c:v>-0.13999999999999702</c:v>
                </c:pt>
                <c:pt idx="80">
                  <c:v>-0.112222222222222</c:v>
                </c:pt>
                <c:pt idx="81">
                  <c:v>-0.07888888888888701</c:v>
                </c:pt>
                <c:pt idx="82">
                  <c:v>0.27111111111111086</c:v>
                </c:pt>
                <c:pt idx="83">
                  <c:v>-0.206666666666667</c:v>
                </c:pt>
                <c:pt idx="84">
                  <c:v>1.526666666666669</c:v>
                </c:pt>
                <c:pt idx="85">
                  <c:v>0.19888888888889156</c:v>
                </c:pt>
                <c:pt idx="86">
                  <c:v>0.8488888888888884</c:v>
                </c:pt>
                <c:pt idx="87">
                  <c:v>-0.301111111111112</c:v>
                </c:pt>
                <c:pt idx="88">
                  <c:v>0.18222222222222406</c:v>
                </c:pt>
                <c:pt idx="89">
                  <c:v>-0.5011111111111113</c:v>
                </c:pt>
                <c:pt idx="90">
                  <c:v>0.39888888888889085</c:v>
                </c:pt>
                <c:pt idx="91">
                  <c:v>0.048888888888889426</c:v>
                </c:pt>
                <c:pt idx="92">
                  <c:v>0.7266666666666666</c:v>
                </c:pt>
                <c:pt idx="93">
                  <c:v>0.4933333333333323</c:v>
                </c:pt>
                <c:pt idx="94">
                  <c:v>0.9211111111111112</c:v>
                </c:pt>
                <c:pt idx="95">
                  <c:v>0.7155555555555573</c:v>
                </c:pt>
                <c:pt idx="96">
                  <c:v>0.4988888888888905</c:v>
                </c:pt>
                <c:pt idx="97">
                  <c:v>0.354444444444443</c:v>
                </c:pt>
                <c:pt idx="98">
                  <c:v>0.22111111111111192</c:v>
                </c:pt>
                <c:pt idx="99">
                  <c:v>0.04333333333333478</c:v>
                </c:pt>
                <c:pt idx="100">
                  <c:v>0.46000000000000085</c:v>
                </c:pt>
                <c:pt idx="101">
                  <c:v>1.7044444444444427</c:v>
                </c:pt>
                <c:pt idx="102">
                  <c:v>2.1211111111111087</c:v>
                </c:pt>
                <c:pt idx="103">
                  <c:v>0.09333333333333194</c:v>
                </c:pt>
                <c:pt idx="104">
                  <c:v>0.6211111111111123</c:v>
                </c:pt>
                <c:pt idx="105">
                  <c:v>0.7766666666666691</c:v>
                </c:pt>
                <c:pt idx="106">
                  <c:v>1.232222222222223</c:v>
                </c:pt>
                <c:pt idx="107">
                  <c:v>0.8322222222222244</c:v>
                </c:pt>
                <c:pt idx="108">
                  <c:v>1.0488888888888876</c:v>
                </c:pt>
                <c:pt idx="109">
                  <c:v>1.8322222222222226</c:v>
                </c:pt>
                <c:pt idx="110">
                  <c:v>1.0322222222222237</c:v>
                </c:pt>
                <c:pt idx="111">
                  <c:v>-0.267777777777777</c:v>
                </c:pt>
                <c:pt idx="112">
                  <c:v>0.9211111111111112</c:v>
                </c:pt>
                <c:pt idx="113">
                  <c:v>1.5044444444444434</c:v>
                </c:pt>
                <c:pt idx="114">
                  <c:v>0.20999999999999908</c:v>
                </c:pt>
                <c:pt idx="115">
                  <c:v>1.6322222222222234</c:v>
                </c:pt>
                <c:pt idx="116">
                  <c:v>1.998888888888887</c:v>
                </c:pt>
                <c:pt idx="117">
                  <c:v>2.9933333333333323</c:v>
                </c:pt>
                <c:pt idx="118">
                  <c:v>1.870000000000001</c:v>
                </c:pt>
                <c:pt idx="119">
                  <c:v>1.8800000000000008</c:v>
                </c:pt>
                <c:pt idx="120">
                  <c:v>1.17</c:v>
                </c:pt>
                <c:pt idx="121">
                  <c:v>2.530000000000001</c:v>
                </c:pt>
                <c:pt idx="122">
                  <c:v>2.360000000000001</c:v>
                </c:pt>
                <c:pt idx="123">
                  <c:v>3.1900000000000013</c:v>
                </c:pt>
              </c:numCache>
            </c:numRef>
          </c:val>
          <c:smooth val="0"/>
        </c:ser>
        <c:marker val="1"/>
        <c:axId val="41861969"/>
        <c:axId val="41213402"/>
      </c:lineChart>
      <c:catAx>
        <c:axId val="41861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13402"/>
        <c:crosses val="autoZero"/>
        <c:auto val="1"/>
        <c:lblOffset val="100"/>
        <c:tickLblSkip val="6"/>
        <c:noMultiLvlLbl val="0"/>
      </c:catAx>
      <c:valAx>
        <c:axId val="41213402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Deviation (C)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2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61969"/>
        <c:crossesAt val="1"/>
        <c:crossBetween val="between"/>
        <c:dispUnits/>
        <c:majorUnit val="2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21</xdr:row>
      <xdr:rowOff>85725</xdr:rowOff>
    </xdr:from>
    <xdr:to>
      <xdr:col>10</xdr:col>
      <xdr:colOff>428625</xdr:colOff>
      <xdr:row>38</xdr:row>
      <xdr:rowOff>38100</xdr:rowOff>
    </xdr:to>
    <xdr:graphicFrame>
      <xdr:nvGraphicFramePr>
        <xdr:cNvPr id="1" name="Chart 1"/>
        <xdr:cNvGraphicFramePr/>
      </xdr:nvGraphicFramePr>
      <xdr:xfrm>
        <a:off x="638175" y="3486150"/>
        <a:ext cx="58864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</xdr:row>
      <xdr:rowOff>28575</xdr:rowOff>
    </xdr:from>
    <xdr:to>
      <xdr:col>10</xdr:col>
      <xdr:colOff>419100</xdr:colOff>
      <xdr:row>19</xdr:row>
      <xdr:rowOff>142875</xdr:rowOff>
    </xdr:to>
    <xdr:graphicFrame>
      <xdr:nvGraphicFramePr>
        <xdr:cNvPr id="2" name="Chart 2"/>
        <xdr:cNvGraphicFramePr/>
      </xdr:nvGraphicFramePr>
      <xdr:xfrm>
        <a:off x="628650" y="514350"/>
        <a:ext cx="588645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1"/>
  <sheetViews>
    <sheetView tabSelected="1" zoomScalePageLayoutView="0" workbookViewId="0" topLeftCell="A100">
      <selection activeCell="I8" sqref="I8"/>
    </sheetView>
  </sheetViews>
  <sheetFormatPr defaultColWidth="9.140625" defaultRowHeight="12.75"/>
  <cols>
    <col min="2" max="2" width="15.7109375" style="0" customWidth="1"/>
    <col min="3" max="3" width="14.7109375" style="0" customWidth="1"/>
  </cols>
  <sheetData>
    <row r="1" ht="12.75">
      <c r="A1" s="2" t="s">
        <v>7</v>
      </c>
    </row>
    <row r="2" ht="12.75">
      <c r="A2" t="s">
        <v>1</v>
      </c>
    </row>
    <row r="3" ht="12.75">
      <c r="A3" t="s">
        <v>4</v>
      </c>
    </row>
    <row r="5" spans="1:4" ht="12.75">
      <c r="A5" t="s">
        <v>0</v>
      </c>
      <c r="B5" t="s">
        <v>3</v>
      </c>
      <c r="C5" t="s">
        <v>2</v>
      </c>
      <c r="D5" t="s">
        <v>5</v>
      </c>
    </row>
    <row r="6" spans="1:4" ht="12.75">
      <c r="A6">
        <v>1889</v>
      </c>
      <c r="B6">
        <v>47.33</v>
      </c>
      <c r="C6" s="1">
        <f>((B6-32)/9)*5</f>
        <v>8.516666666666666</v>
      </c>
      <c r="D6" s="1">
        <f>C6-8.94</f>
        <v>-0.4233333333333338</v>
      </c>
    </row>
    <row r="7" spans="1:4" ht="12.75">
      <c r="A7">
        <v>1890</v>
      </c>
      <c r="B7">
        <v>46.31</v>
      </c>
      <c r="C7" s="1">
        <f aca="true" t="shared" si="0" ref="C7:C70">((B7-32)/9)*5</f>
        <v>7.950000000000001</v>
      </c>
      <c r="D7" s="1">
        <f aca="true" t="shared" si="1" ref="D7:D70">C7-8.94</f>
        <v>-0.9899999999999984</v>
      </c>
    </row>
    <row r="8" spans="1:4" ht="12.75">
      <c r="A8">
        <v>1891</v>
      </c>
      <c r="B8">
        <v>47.5</v>
      </c>
      <c r="C8" s="1">
        <f t="shared" si="0"/>
        <v>8.61111111111111</v>
      </c>
      <c r="D8" s="1">
        <f t="shared" si="1"/>
        <v>-0.3288888888888888</v>
      </c>
    </row>
    <row r="9" spans="1:4" ht="12.75">
      <c r="A9">
        <v>1892</v>
      </c>
      <c r="B9">
        <v>45.7</v>
      </c>
      <c r="C9" s="1">
        <f t="shared" si="0"/>
        <v>7.6111111111111125</v>
      </c>
      <c r="D9" s="1">
        <f t="shared" si="1"/>
        <v>-1.328888888888887</v>
      </c>
    </row>
    <row r="10" spans="1:4" ht="12.75">
      <c r="A10">
        <v>1893</v>
      </c>
      <c r="B10">
        <v>45.02</v>
      </c>
      <c r="C10" s="1">
        <f t="shared" si="0"/>
        <v>7.233333333333335</v>
      </c>
      <c r="D10" s="1">
        <f t="shared" si="1"/>
        <v>-1.7066666666666643</v>
      </c>
    </row>
    <row r="11" spans="1:4" ht="12.75">
      <c r="A11">
        <v>1894</v>
      </c>
      <c r="B11">
        <v>46.76</v>
      </c>
      <c r="C11" s="1">
        <f t="shared" si="0"/>
        <v>8.2</v>
      </c>
      <c r="D11" s="1">
        <f t="shared" si="1"/>
        <v>-0.7400000000000002</v>
      </c>
    </row>
    <row r="12" spans="1:4" ht="12.75">
      <c r="A12">
        <v>1895</v>
      </c>
      <c r="B12">
        <v>45.61</v>
      </c>
      <c r="C12" s="1">
        <f t="shared" si="0"/>
        <v>7.561111111111111</v>
      </c>
      <c r="D12" s="1">
        <f t="shared" si="1"/>
        <v>-1.3788888888888886</v>
      </c>
    </row>
    <row r="13" spans="1:4" ht="12.75">
      <c r="A13">
        <v>1896</v>
      </c>
      <c r="B13">
        <v>46.26</v>
      </c>
      <c r="C13" s="1">
        <f t="shared" si="0"/>
        <v>7.922222222222222</v>
      </c>
      <c r="D13" s="1">
        <f t="shared" si="1"/>
        <v>-1.017777777777778</v>
      </c>
    </row>
    <row r="14" spans="1:4" ht="12.75">
      <c r="A14">
        <v>1897</v>
      </c>
      <c r="B14">
        <v>46.5</v>
      </c>
      <c r="C14" s="1">
        <f t="shared" si="0"/>
        <v>8.055555555555555</v>
      </c>
      <c r="D14" s="1">
        <f t="shared" si="1"/>
        <v>-0.8844444444444441</v>
      </c>
    </row>
    <row r="15" spans="1:4" ht="12.75">
      <c r="A15">
        <v>1898</v>
      </c>
      <c r="B15">
        <v>47.48</v>
      </c>
      <c r="C15" s="1">
        <f t="shared" si="0"/>
        <v>8.599999999999998</v>
      </c>
      <c r="D15" s="1">
        <f t="shared" si="1"/>
        <v>-0.34000000000000163</v>
      </c>
    </row>
    <row r="16" spans="1:4" ht="12.75">
      <c r="A16">
        <v>1899</v>
      </c>
      <c r="B16">
        <v>46.41</v>
      </c>
      <c r="C16" s="1">
        <f t="shared" si="0"/>
        <v>8.005555555555553</v>
      </c>
      <c r="D16" s="1">
        <f t="shared" si="1"/>
        <v>-0.9344444444444466</v>
      </c>
    </row>
    <row r="17" spans="1:4" ht="12.75">
      <c r="A17">
        <v>1900</v>
      </c>
      <c r="B17">
        <v>47.88</v>
      </c>
      <c r="C17" s="1">
        <f t="shared" si="0"/>
        <v>8.822222222222223</v>
      </c>
      <c r="D17" s="1">
        <f t="shared" si="1"/>
        <v>-0.11777777777777665</v>
      </c>
    </row>
    <row r="18" spans="1:4" ht="12.75">
      <c r="A18">
        <v>1901</v>
      </c>
      <c r="B18">
        <v>46.31</v>
      </c>
      <c r="C18" s="1">
        <f t="shared" si="0"/>
        <v>7.950000000000001</v>
      </c>
      <c r="D18" s="1">
        <f t="shared" si="1"/>
        <v>-0.9899999999999984</v>
      </c>
    </row>
    <row r="19" spans="1:4" ht="12.75">
      <c r="A19">
        <v>1902</v>
      </c>
      <c r="B19">
        <v>46.05</v>
      </c>
      <c r="C19" s="1">
        <f t="shared" si="0"/>
        <v>7.8055555555555545</v>
      </c>
      <c r="D19" s="1">
        <f t="shared" si="1"/>
        <v>-1.134444444444445</v>
      </c>
    </row>
    <row r="20" spans="1:4" ht="12.75">
      <c r="A20">
        <v>1903</v>
      </c>
      <c r="B20">
        <v>46.1</v>
      </c>
      <c r="C20" s="1">
        <f t="shared" si="0"/>
        <v>7.833333333333334</v>
      </c>
      <c r="D20" s="1">
        <f t="shared" si="1"/>
        <v>-1.1066666666666656</v>
      </c>
    </row>
    <row r="21" spans="1:4" ht="12.75">
      <c r="A21">
        <v>1904</v>
      </c>
      <c r="B21">
        <v>43.6</v>
      </c>
      <c r="C21" s="1">
        <f t="shared" si="0"/>
        <v>6.444444444444445</v>
      </c>
      <c r="D21" s="1">
        <f t="shared" si="1"/>
        <v>-2.495555555555555</v>
      </c>
    </row>
    <row r="22" spans="1:4" ht="12.75">
      <c r="A22">
        <v>1905</v>
      </c>
      <c r="B22">
        <v>45.49</v>
      </c>
      <c r="C22" s="1">
        <f t="shared" si="0"/>
        <v>7.494444444444445</v>
      </c>
      <c r="D22" s="1">
        <f t="shared" si="1"/>
        <v>-1.4455555555555542</v>
      </c>
    </row>
    <row r="23" spans="1:4" ht="12.75">
      <c r="A23">
        <v>1906</v>
      </c>
      <c r="B23">
        <v>46.96</v>
      </c>
      <c r="C23" s="1">
        <f t="shared" si="0"/>
        <v>8.311111111111112</v>
      </c>
      <c r="D23" s="1">
        <f t="shared" si="1"/>
        <v>-0.6288888888888877</v>
      </c>
    </row>
    <row r="24" spans="1:4" ht="12.75">
      <c r="A24">
        <v>1907</v>
      </c>
      <c r="B24">
        <v>44.86</v>
      </c>
      <c r="C24" s="1">
        <f t="shared" si="0"/>
        <v>7.144444444444444</v>
      </c>
      <c r="D24" s="1">
        <f t="shared" si="1"/>
        <v>-1.7955555555555556</v>
      </c>
    </row>
    <row r="25" spans="1:4" ht="12.75">
      <c r="A25">
        <v>1908</v>
      </c>
      <c r="B25">
        <v>47.1</v>
      </c>
      <c r="C25" s="1">
        <f t="shared" si="0"/>
        <v>8.38888888888889</v>
      </c>
      <c r="D25" s="1">
        <f t="shared" si="1"/>
        <v>-0.5511111111111102</v>
      </c>
    </row>
    <row r="26" spans="1:4" ht="12.75">
      <c r="A26">
        <v>1909</v>
      </c>
      <c r="B26">
        <v>46.23</v>
      </c>
      <c r="C26" s="1">
        <f t="shared" si="0"/>
        <v>7.905555555555553</v>
      </c>
      <c r="D26" s="1">
        <f t="shared" si="1"/>
        <v>-1.0344444444444463</v>
      </c>
    </row>
    <row r="27" spans="1:4" ht="12.75">
      <c r="A27">
        <v>1910</v>
      </c>
      <c r="B27">
        <v>46.28</v>
      </c>
      <c r="C27" s="1">
        <f t="shared" si="0"/>
        <v>7.9333333333333345</v>
      </c>
      <c r="D27" s="1">
        <f t="shared" si="1"/>
        <v>-1.006666666666665</v>
      </c>
    </row>
    <row r="28" spans="1:4" ht="12.75">
      <c r="A28">
        <v>1911</v>
      </c>
      <c r="B28">
        <v>47.06</v>
      </c>
      <c r="C28" s="1">
        <f t="shared" si="0"/>
        <v>8.366666666666667</v>
      </c>
      <c r="D28" s="1">
        <f t="shared" si="1"/>
        <v>-0.5733333333333324</v>
      </c>
    </row>
    <row r="29" spans="1:4" ht="12.75">
      <c r="A29">
        <v>1912</v>
      </c>
      <c r="B29">
        <v>45.79</v>
      </c>
      <c r="C29" s="1">
        <f t="shared" si="0"/>
        <v>7.6611111111111105</v>
      </c>
      <c r="D29" s="1">
        <f t="shared" si="1"/>
        <v>-1.278888888888889</v>
      </c>
    </row>
    <row r="30" spans="1:4" ht="12.75">
      <c r="A30">
        <v>1913</v>
      </c>
      <c r="B30">
        <v>48.68</v>
      </c>
      <c r="C30" s="1">
        <f t="shared" si="0"/>
        <v>9.266666666666666</v>
      </c>
      <c r="D30" s="1">
        <f t="shared" si="1"/>
        <v>0.3266666666666662</v>
      </c>
    </row>
    <row r="31" spans="1:4" ht="12.75">
      <c r="A31">
        <v>1914</v>
      </c>
      <c r="B31">
        <v>45.43</v>
      </c>
      <c r="C31" s="1">
        <f t="shared" si="0"/>
        <v>7.46111111111111</v>
      </c>
      <c r="D31" s="1">
        <f t="shared" si="1"/>
        <v>-1.4788888888888891</v>
      </c>
    </row>
    <row r="32" spans="1:4" ht="12.75">
      <c r="A32">
        <v>1915</v>
      </c>
      <c r="B32">
        <v>46.81</v>
      </c>
      <c r="C32" s="1">
        <f t="shared" si="0"/>
        <v>8.22777777777778</v>
      </c>
      <c r="D32" s="1">
        <f t="shared" si="1"/>
        <v>-0.7122222222222199</v>
      </c>
    </row>
    <row r="33" spans="1:4" ht="12.75">
      <c r="A33">
        <v>1916</v>
      </c>
      <c r="B33">
        <v>45.72</v>
      </c>
      <c r="C33" s="1">
        <f t="shared" si="0"/>
        <v>7.622222222222222</v>
      </c>
      <c r="D33" s="1">
        <f t="shared" si="1"/>
        <v>-1.3177777777777777</v>
      </c>
    </row>
    <row r="34" spans="1:4" ht="12.75">
      <c r="A34">
        <v>1917</v>
      </c>
      <c r="B34">
        <v>43.93</v>
      </c>
      <c r="C34" s="1">
        <f t="shared" si="0"/>
        <v>6.627777777777778</v>
      </c>
      <c r="D34" s="1">
        <f t="shared" si="1"/>
        <v>-2.3122222222222213</v>
      </c>
    </row>
    <row r="35" spans="1:4" ht="12.75">
      <c r="A35">
        <v>1918</v>
      </c>
      <c r="B35">
        <v>46.11</v>
      </c>
      <c r="C35" s="1">
        <f t="shared" si="0"/>
        <v>7.838888888888889</v>
      </c>
      <c r="D35" s="1">
        <f t="shared" si="1"/>
        <v>-1.101111111111111</v>
      </c>
    </row>
    <row r="36" spans="1:4" ht="12.75">
      <c r="A36">
        <v>1919</v>
      </c>
      <c r="B36">
        <v>47.03</v>
      </c>
      <c r="C36" s="1">
        <f t="shared" si="0"/>
        <v>8.350000000000001</v>
      </c>
      <c r="D36" s="1">
        <f t="shared" si="1"/>
        <v>-0.5899999999999981</v>
      </c>
    </row>
    <row r="37" spans="1:4" ht="12.75">
      <c r="A37">
        <v>1920</v>
      </c>
      <c r="B37">
        <v>45.68</v>
      </c>
      <c r="C37" s="1">
        <f t="shared" si="0"/>
        <v>7.6</v>
      </c>
      <c r="D37" s="1">
        <f t="shared" si="1"/>
        <v>-1.3399999999999999</v>
      </c>
    </row>
    <row r="38" spans="1:4" ht="12.75">
      <c r="A38">
        <v>1921</v>
      </c>
      <c r="B38">
        <v>48.99</v>
      </c>
      <c r="C38" s="1">
        <f t="shared" si="0"/>
        <v>9.43888888888889</v>
      </c>
      <c r="D38" s="1">
        <f t="shared" si="1"/>
        <v>0.4988888888888905</v>
      </c>
    </row>
    <row r="39" spans="1:4" ht="12.75">
      <c r="A39">
        <v>1922</v>
      </c>
      <c r="B39">
        <v>47.02</v>
      </c>
      <c r="C39" s="1">
        <f t="shared" si="0"/>
        <v>8.344444444444447</v>
      </c>
      <c r="D39" s="1">
        <f t="shared" si="1"/>
        <v>-0.5955555555555527</v>
      </c>
    </row>
    <row r="40" spans="1:4" ht="12.75">
      <c r="A40">
        <v>1923</v>
      </c>
      <c r="B40">
        <v>45.64</v>
      </c>
      <c r="C40" s="1">
        <f t="shared" si="0"/>
        <v>7.5777777777777775</v>
      </c>
      <c r="D40" s="1">
        <f t="shared" si="1"/>
        <v>-1.362222222222222</v>
      </c>
    </row>
    <row r="41" spans="1:4" ht="12.75">
      <c r="A41">
        <v>1924</v>
      </c>
      <c r="B41">
        <v>45.15</v>
      </c>
      <c r="C41" s="1">
        <f t="shared" si="0"/>
        <v>7.305555555555555</v>
      </c>
      <c r="D41" s="1">
        <f t="shared" si="1"/>
        <v>-1.6344444444444441</v>
      </c>
    </row>
    <row r="42" spans="1:4" ht="12.75">
      <c r="A42">
        <v>1925</v>
      </c>
      <c r="B42">
        <v>46.92</v>
      </c>
      <c r="C42" s="1">
        <f t="shared" si="0"/>
        <v>8.28888888888889</v>
      </c>
      <c r="D42" s="1">
        <f t="shared" si="1"/>
        <v>-0.6511111111111099</v>
      </c>
    </row>
    <row r="43" spans="1:4" ht="12.75">
      <c r="A43">
        <v>1926</v>
      </c>
      <c r="B43">
        <v>45.19</v>
      </c>
      <c r="C43" s="1">
        <f t="shared" si="0"/>
        <v>7.327777777777777</v>
      </c>
      <c r="D43" s="1">
        <f t="shared" si="1"/>
        <v>-1.612222222222223</v>
      </c>
    </row>
    <row r="44" spans="1:4" ht="12.75">
      <c r="A44">
        <v>1927</v>
      </c>
      <c r="B44">
        <v>47.31</v>
      </c>
      <c r="C44" s="1">
        <f t="shared" si="0"/>
        <v>8.505555555555556</v>
      </c>
      <c r="D44" s="1">
        <f t="shared" si="1"/>
        <v>-0.4344444444444431</v>
      </c>
    </row>
    <row r="45" spans="1:4" ht="12.75">
      <c r="A45">
        <v>1928</v>
      </c>
      <c r="B45">
        <v>47.69</v>
      </c>
      <c r="C45" s="1">
        <f t="shared" si="0"/>
        <v>8.716666666666665</v>
      </c>
      <c r="D45" s="1">
        <f t="shared" si="1"/>
        <v>-0.2233333333333345</v>
      </c>
    </row>
    <row r="46" spans="1:4" ht="12.75">
      <c r="A46">
        <v>1929</v>
      </c>
      <c r="B46">
        <v>47.93</v>
      </c>
      <c r="C46" s="1">
        <f t="shared" si="0"/>
        <v>8.85</v>
      </c>
      <c r="D46" s="1">
        <f t="shared" si="1"/>
        <v>-0.08999999999999986</v>
      </c>
    </row>
    <row r="47" spans="1:4" ht="12.75">
      <c r="A47">
        <v>1930</v>
      </c>
      <c r="B47">
        <v>48.32</v>
      </c>
      <c r="C47" s="1">
        <f t="shared" si="0"/>
        <v>9.066666666666666</v>
      </c>
      <c r="D47" s="1">
        <f t="shared" si="1"/>
        <v>0.12666666666666693</v>
      </c>
    </row>
    <row r="48" spans="1:4" ht="12.75">
      <c r="A48">
        <v>1931</v>
      </c>
      <c r="B48">
        <v>48.95</v>
      </c>
      <c r="C48" s="1">
        <f t="shared" si="0"/>
        <v>9.416666666666668</v>
      </c>
      <c r="D48" s="1">
        <f t="shared" si="1"/>
        <v>0.47666666666666835</v>
      </c>
    </row>
    <row r="49" spans="1:4" ht="12.75">
      <c r="A49">
        <v>1932</v>
      </c>
      <c r="B49">
        <v>48.37</v>
      </c>
      <c r="C49" s="1">
        <f t="shared" si="0"/>
        <v>9.094444444444443</v>
      </c>
      <c r="D49" s="1">
        <f t="shared" si="1"/>
        <v>0.15444444444444372</v>
      </c>
    </row>
    <row r="50" spans="1:4" ht="12.75">
      <c r="A50">
        <v>1933</v>
      </c>
      <c r="B50">
        <v>48.04</v>
      </c>
      <c r="C50" s="1">
        <f t="shared" si="0"/>
        <v>8.911111111111111</v>
      </c>
      <c r="D50" s="1">
        <f t="shared" si="1"/>
        <v>-0.028888888888888076</v>
      </c>
    </row>
    <row r="51" spans="1:4" ht="12.75">
      <c r="A51">
        <v>1934</v>
      </c>
      <c r="B51">
        <v>46.58</v>
      </c>
      <c r="C51" s="1">
        <f t="shared" si="0"/>
        <v>8.1</v>
      </c>
      <c r="D51" s="1">
        <f t="shared" si="1"/>
        <v>-0.8399999999999999</v>
      </c>
    </row>
    <row r="52" spans="1:4" ht="12.75">
      <c r="A52">
        <v>1935</v>
      </c>
      <c r="B52">
        <v>47.11</v>
      </c>
      <c r="C52" s="1">
        <f t="shared" si="0"/>
        <v>8.394444444444444</v>
      </c>
      <c r="D52" s="1">
        <f t="shared" si="1"/>
        <v>-0.5455555555555556</v>
      </c>
    </row>
    <row r="53" spans="1:4" ht="12.75">
      <c r="A53">
        <v>1936</v>
      </c>
      <c r="B53">
        <v>48.43</v>
      </c>
      <c r="C53" s="1">
        <f t="shared" si="0"/>
        <v>9.127777777777778</v>
      </c>
      <c r="D53" s="1">
        <f t="shared" si="1"/>
        <v>0.1877777777777787</v>
      </c>
    </row>
    <row r="54" spans="1:4" ht="12.75">
      <c r="A54">
        <v>1937</v>
      </c>
      <c r="B54">
        <v>48.03</v>
      </c>
      <c r="C54" s="1">
        <f t="shared" si="0"/>
        <v>8.905555555555557</v>
      </c>
      <c r="D54" s="1">
        <f t="shared" si="1"/>
        <v>-0.03444444444444272</v>
      </c>
    </row>
    <row r="55" spans="1:4" ht="12.75">
      <c r="A55">
        <v>1938</v>
      </c>
      <c r="B55">
        <v>48.52</v>
      </c>
      <c r="C55" s="1">
        <f t="shared" si="0"/>
        <v>9.177777777777779</v>
      </c>
      <c r="D55" s="1">
        <f t="shared" si="1"/>
        <v>0.23777777777777942</v>
      </c>
    </row>
    <row r="56" spans="1:4" ht="12.75">
      <c r="A56">
        <v>1939</v>
      </c>
      <c r="B56">
        <v>47.55</v>
      </c>
      <c r="C56" s="1">
        <f t="shared" si="0"/>
        <v>8.638888888888888</v>
      </c>
      <c r="D56" s="1">
        <f t="shared" si="1"/>
        <v>-0.301111111111112</v>
      </c>
    </row>
    <row r="57" spans="1:4" ht="12.75">
      <c r="A57">
        <v>1940</v>
      </c>
      <c r="B57">
        <v>45.52</v>
      </c>
      <c r="C57" s="1">
        <f t="shared" si="0"/>
        <v>7.511111111111113</v>
      </c>
      <c r="D57" s="1">
        <f t="shared" si="1"/>
        <v>-1.4288888888888867</v>
      </c>
    </row>
    <row r="58" spans="1:4" ht="12.75">
      <c r="A58">
        <v>1941</v>
      </c>
      <c r="B58">
        <v>49.41</v>
      </c>
      <c r="C58" s="1">
        <f t="shared" si="0"/>
        <v>9.67222222222222</v>
      </c>
      <c r="D58" s="1">
        <f t="shared" si="1"/>
        <v>0.7322222222222212</v>
      </c>
    </row>
    <row r="59" spans="1:4" ht="12.75">
      <c r="A59">
        <v>1942</v>
      </c>
      <c r="B59">
        <v>48.01</v>
      </c>
      <c r="C59" s="1">
        <f t="shared" si="0"/>
        <v>8.894444444444444</v>
      </c>
      <c r="D59" s="1">
        <f t="shared" si="1"/>
        <v>-0.04555555555555557</v>
      </c>
    </row>
    <row r="60" spans="1:4" ht="12.75">
      <c r="A60">
        <v>1943</v>
      </c>
      <c r="B60">
        <v>47.17</v>
      </c>
      <c r="C60" s="1">
        <f t="shared" si="0"/>
        <v>8.427777777777779</v>
      </c>
      <c r="D60" s="1">
        <f t="shared" si="1"/>
        <v>-0.5122222222222206</v>
      </c>
    </row>
    <row r="61" spans="1:4" ht="12.75">
      <c r="A61">
        <v>1944</v>
      </c>
      <c r="B61">
        <v>47.91</v>
      </c>
      <c r="C61" s="1">
        <f t="shared" si="0"/>
        <v>8.838888888888887</v>
      </c>
      <c r="D61" s="1">
        <f t="shared" si="1"/>
        <v>-0.1011111111111127</v>
      </c>
    </row>
    <row r="62" spans="1:4" ht="12.75">
      <c r="A62">
        <v>1945</v>
      </c>
      <c r="B62">
        <v>47.83</v>
      </c>
      <c r="C62" s="1">
        <f t="shared" si="0"/>
        <v>8.794444444444444</v>
      </c>
      <c r="D62" s="1">
        <f t="shared" si="1"/>
        <v>-0.14555555555555522</v>
      </c>
    </row>
    <row r="63" spans="1:4" ht="12.75">
      <c r="A63">
        <v>1946</v>
      </c>
      <c r="B63">
        <v>48.85</v>
      </c>
      <c r="C63" s="1">
        <f t="shared" si="0"/>
        <v>9.361111111111112</v>
      </c>
      <c r="D63" s="1">
        <f t="shared" si="1"/>
        <v>0.421111111111113</v>
      </c>
    </row>
    <row r="64" spans="1:4" ht="12.75">
      <c r="A64">
        <v>1947</v>
      </c>
      <c r="B64">
        <v>47.65</v>
      </c>
      <c r="C64" s="1">
        <f t="shared" si="0"/>
        <v>8.694444444444443</v>
      </c>
      <c r="D64" s="1">
        <f t="shared" si="1"/>
        <v>-0.24555555555555664</v>
      </c>
    </row>
    <row r="65" spans="1:4" ht="12.75">
      <c r="A65">
        <v>1948</v>
      </c>
      <c r="B65">
        <v>47.89</v>
      </c>
      <c r="C65" s="1">
        <f t="shared" si="0"/>
        <v>8.827777777777778</v>
      </c>
      <c r="D65" s="1">
        <f t="shared" si="1"/>
        <v>-0.112222222222222</v>
      </c>
    </row>
    <row r="66" spans="1:4" ht="12.75">
      <c r="A66">
        <v>1949</v>
      </c>
      <c r="B66">
        <v>50.37</v>
      </c>
      <c r="C66" s="1">
        <f t="shared" si="0"/>
        <v>10.205555555555554</v>
      </c>
      <c r="D66" s="1">
        <f t="shared" si="1"/>
        <v>1.2655555555555544</v>
      </c>
    </row>
    <row r="67" spans="1:4" ht="12.75">
      <c r="A67">
        <v>1950</v>
      </c>
      <c r="B67">
        <v>47.29</v>
      </c>
      <c r="C67" s="1">
        <f t="shared" si="0"/>
        <v>8.494444444444444</v>
      </c>
      <c r="D67" s="1">
        <f t="shared" si="1"/>
        <v>-0.4455555555555559</v>
      </c>
    </row>
    <row r="68" spans="1:4" ht="12.75">
      <c r="A68">
        <v>1951</v>
      </c>
      <c r="B68">
        <v>48.07</v>
      </c>
      <c r="C68" s="1">
        <f t="shared" si="0"/>
        <v>8.927777777777777</v>
      </c>
      <c r="D68" s="1">
        <f t="shared" si="1"/>
        <v>-0.012222222222222356</v>
      </c>
    </row>
    <row r="69" spans="1:4" ht="12.75">
      <c r="A69">
        <v>1952</v>
      </c>
      <c r="B69">
        <v>48.71</v>
      </c>
      <c r="C69" s="1">
        <f t="shared" si="0"/>
        <v>9.283333333333333</v>
      </c>
      <c r="D69" s="1">
        <f t="shared" si="1"/>
        <v>0.3433333333333337</v>
      </c>
    </row>
    <row r="70" spans="1:4" ht="12.75">
      <c r="A70">
        <v>1953</v>
      </c>
      <c r="B70">
        <v>49.88</v>
      </c>
      <c r="C70" s="1">
        <f t="shared" si="0"/>
        <v>9.933333333333335</v>
      </c>
      <c r="D70" s="1">
        <f t="shared" si="1"/>
        <v>0.9933333333333358</v>
      </c>
    </row>
    <row r="71" spans="1:4" ht="12.75">
      <c r="A71">
        <v>1954</v>
      </c>
      <c r="B71">
        <v>48.22</v>
      </c>
      <c r="C71" s="1">
        <f aca="true" t="shared" si="2" ref="C71:C129">((B71-32)/9)*5</f>
        <v>9.011111111111111</v>
      </c>
      <c r="D71" s="1">
        <f aca="true" t="shared" si="3" ref="D71:D129">C71-8.94</f>
        <v>0.07111111111111157</v>
      </c>
    </row>
    <row r="72" spans="1:4" ht="12.75">
      <c r="A72">
        <v>1955</v>
      </c>
      <c r="B72">
        <v>48.64</v>
      </c>
      <c r="C72" s="1">
        <f t="shared" si="2"/>
        <v>9.244444444444445</v>
      </c>
      <c r="D72" s="1">
        <f t="shared" si="3"/>
        <v>0.30444444444444585</v>
      </c>
    </row>
    <row r="73" spans="1:4" ht="12.75">
      <c r="A73">
        <v>1956</v>
      </c>
      <c r="B73">
        <v>47.23</v>
      </c>
      <c r="C73" s="1">
        <f t="shared" si="2"/>
        <v>8.461111111111109</v>
      </c>
      <c r="D73" s="1">
        <f t="shared" si="3"/>
        <v>-0.4788888888888909</v>
      </c>
    </row>
    <row r="74" spans="1:4" ht="12.75">
      <c r="A74">
        <v>1957</v>
      </c>
      <c r="B74">
        <v>49.08</v>
      </c>
      <c r="C74" s="1">
        <f t="shared" si="2"/>
        <v>9.488888888888887</v>
      </c>
      <c r="D74" s="1">
        <f t="shared" si="3"/>
        <v>0.5488888888888876</v>
      </c>
    </row>
    <row r="75" spans="1:4" ht="12.75">
      <c r="A75">
        <v>1958</v>
      </c>
      <c r="B75">
        <v>46.72</v>
      </c>
      <c r="C75" s="1">
        <f t="shared" si="2"/>
        <v>8.177777777777777</v>
      </c>
      <c r="D75" s="1">
        <f t="shared" si="3"/>
        <v>-0.7622222222222224</v>
      </c>
    </row>
    <row r="76" spans="1:4" ht="12.75">
      <c r="A76">
        <v>1959</v>
      </c>
      <c r="B76">
        <v>49.73</v>
      </c>
      <c r="C76" s="1">
        <f t="shared" si="2"/>
        <v>9.849999999999998</v>
      </c>
      <c r="D76" s="1">
        <f t="shared" si="3"/>
        <v>0.9099999999999984</v>
      </c>
    </row>
    <row r="77" spans="1:4" ht="12.75">
      <c r="A77">
        <v>1960</v>
      </c>
      <c r="B77">
        <v>47.82</v>
      </c>
      <c r="C77" s="1">
        <f t="shared" si="2"/>
        <v>8.78888888888889</v>
      </c>
      <c r="D77" s="1">
        <f t="shared" si="3"/>
        <v>-0.15111111111110986</v>
      </c>
    </row>
    <row r="78" spans="1:4" ht="12.75">
      <c r="A78">
        <v>1961</v>
      </c>
      <c r="B78">
        <v>48.07</v>
      </c>
      <c r="C78" s="1">
        <f t="shared" si="2"/>
        <v>8.927777777777777</v>
      </c>
      <c r="D78" s="1">
        <f t="shared" si="3"/>
        <v>-0.012222222222222356</v>
      </c>
    </row>
    <row r="79" spans="1:4" ht="12.75">
      <c r="A79">
        <v>1962</v>
      </c>
      <c r="B79">
        <v>46.92</v>
      </c>
      <c r="C79" s="1">
        <f t="shared" si="2"/>
        <v>8.28888888888889</v>
      </c>
      <c r="D79" s="1">
        <f t="shared" si="3"/>
        <v>-0.6511111111111099</v>
      </c>
    </row>
    <row r="80" spans="1:4" ht="12.75">
      <c r="A80">
        <v>1963</v>
      </c>
      <c r="B80">
        <v>47.22</v>
      </c>
      <c r="C80" s="1">
        <f t="shared" si="2"/>
        <v>8.455555555555556</v>
      </c>
      <c r="D80" s="1">
        <f t="shared" si="3"/>
        <v>-0.4844444444444438</v>
      </c>
    </row>
    <row r="81" spans="1:4" ht="12.75">
      <c r="A81">
        <v>1964</v>
      </c>
      <c r="B81">
        <v>48.21</v>
      </c>
      <c r="C81" s="1">
        <f t="shared" si="2"/>
        <v>9.005555555555556</v>
      </c>
      <c r="D81" s="1">
        <f t="shared" si="3"/>
        <v>0.06555555555555692</v>
      </c>
    </row>
    <row r="82" spans="1:4" ht="12.75">
      <c r="A82">
        <v>1965</v>
      </c>
      <c r="B82">
        <v>47.66</v>
      </c>
      <c r="C82" s="1">
        <f t="shared" si="2"/>
        <v>8.699999999999998</v>
      </c>
      <c r="D82" s="1">
        <f t="shared" si="3"/>
        <v>-0.240000000000002</v>
      </c>
    </row>
    <row r="83" spans="1:4" ht="12.75">
      <c r="A83">
        <v>1966</v>
      </c>
      <c r="B83">
        <v>48.1</v>
      </c>
      <c r="C83" s="1">
        <f t="shared" si="2"/>
        <v>8.944444444444445</v>
      </c>
      <c r="D83" s="1">
        <f t="shared" si="3"/>
        <v>0.004444444444445139</v>
      </c>
    </row>
    <row r="84" spans="1:4" ht="12.75">
      <c r="A84">
        <v>1967</v>
      </c>
      <c r="B84">
        <v>47.15</v>
      </c>
      <c r="C84" s="1">
        <f t="shared" si="2"/>
        <v>8.416666666666666</v>
      </c>
      <c r="D84" s="1">
        <f t="shared" si="3"/>
        <v>-0.5233333333333334</v>
      </c>
    </row>
    <row r="85" spans="1:4" ht="12.75">
      <c r="A85">
        <v>1968</v>
      </c>
      <c r="B85">
        <v>47.84</v>
      </c>
      <c r="C85" s="1">
        <f t="shared" si="2"/>
        <v>8.800000000000002</v>
      </c>
      <c r="D85" s="1">
        <f t="shared" si="3"/>
        <v>-0.13999999999999702</v>
      </c>
    </row>
    <row r="86" spans="1:4" ht="12.75">
      <c r="A86">
        <v>1969</v>
      </c>
      <c r="B86">
        <v>47.89</v>
      </c>
      <c r="C86" s="1">
        <f t="shared" si="2"/>
        <v>8.827777777777778</v>
      </c>
      <c r="D86" s="1">
        <f t="shared" si="3"/>
        <v>-0.112222222222222</v>
      </c>
    </row>
    <row r="87" spans="1:4" ht="12.75">
      <c r="A87">
        <v>1970</v>
      </c>
      <c r="B87">
        <v>47.95</v>
      </c>
      <c r="C87" s="1">
        <f t="shared" si="2"/>
        <v>8.861111111111112</v>
      </c>
      <c r="D87" s="1">
        <f t="shared" si="3"/>
        <v>-0.07888888888888701</v>
      </c>
    </row>
    <row r="88" spans="1:4" ht="12.75">
      <c r="A88">
        <v>1971</v>
      </c>
      <c r="B88">
        <v>48.58</v>
      </c>
      <c r="C88" s="1">
        <f t="shared" si="2"/>
        <v>9.21111111111111</v>
      </c>
      <c r="D88" s="1">
        <f t="shared" si="3"/>
        <v>0.27111111111111086</v>
      </c>
    </row>
    <row r="89" spans="1:4" ht="12.75">
      <c r="A89">
        <v>1972</v>
      </c>
      <c r="B89">
        <v>47.72</v>
      </c>
      <c r="C89" s="1">
        <f t="shared" si="2"/>
        <v>8.733333333333333</v>
      </c>
      <c r="D89" s="1">
        <f t="shared" si="3"/>
        <v>-0.206666666666667</v>
      </c>
    </row>
    <row r="90" spans="1:4" ht="12.75">
      <c r="A90">
        <v>1973</v>
      </c>
      <c r="B90">
        <v>50.84</v>
      </c>
      <c r="C90" s="1">
        <f t="shared" si="2"/>
        <v>10.466666666666669</v>
      </c>
      <c r="D90" s="1">
        <f t="shared" si="3"/>
        <v>1.526666666666669</v>
      </c>
    </row>
    <row r="91" spans="1:4" ht="12.75">
      <c r="A91">
        <v>1974</v>
      </c>
      <c r="B91">
        <v>48.45</v>
      </c>
      <c r="C91" s="1">
        <f t="shared" si="2"/>
        <v>9.138888888888891</v>
      </c>
      <c r="D91" s="1">
        <f t="shared" si="3"/>
        <v>0.19888888888889156</v>
      </c>
    </row>
    <row r="92" spans="1:4" ht="12.75">
      <c r="A92">
        <v>1975</v>
      </c>
      <c r="B92">
        <v>49.62</v>
      </c>
      <c r="C92" s="1">
        <f t="shared" si="2"/>
        <v>9.788888888888888</v>
      </c>
      <c r="D92" s="1">
        <f t="shared" si="3"/>
        <v>0.8488888888888884</v>
      </c>
    </row>
    <row r="93" spans="1:4" ht="12.75">
      <c r="A93">
        <v>1976</v>
      </c>
      <c r="B93">
        <v>47.55</v>
      </c>
      <c r="C93" s="1">
        <f t="shared" si="2"/>
        <v>8.638888888888888</v>
      </c>
      <c r="D93" s="1">
        <f t="shared" si="3"/>
        <v>-0.301111111111112</v>
      </c>
    </row>
    <row r="94" spans="1:4" ht="12.75">
      <c r="A94">
        <v>1977</v>
      </c>
      <c r="B94">
        <v>48.42</v>
      </c>
      <c r="C94" s="1">
        <f t="shared" si="2"/>
        <v>9.122222222222224</v>
      </c>
      <c r="D94" s="1">
        <f t="shared" si="3"/>
        <v>0.18222222222222406</v>
      </c>
    </row>
    <row r="95" spans="1:4" ht="12.75">
      <c r="A95">
        <v>1978</v>
      </c>
      <c r="B95">
        <v>47.19</v>
      </c>
      <c r="C95" s="1">
        <f t="shared" si="2"/>
        <v>8.438888888888888</v>
      </c>
      <c r="D95" s="1">
        <f t="shared" si="3"/>
        <v>-0.5011111111111113</v>
      </c>
    </row>
    <row r="96" spans="1:4" ht="12.75">
      <c r="A96">
        <v>1979</v>
      </c>
      <c r="B96">
        <v>48.81</v>
      </c>
      <c r="C96" s="1">
        <f t="shared" si="2"/>
        <v>9.33888888888889</v>
      </c>
      <c r="D96" s="1">
        <f t="shared" si="3"/>
        <v>0.39888888888889085</v>
      </c>
    </row>
    <row r="97" spans="1:4" ht="12.75">
      <c r="A97">
        <v>1980</v>
      </c>
      <c r="B97">
        <v>48.18</v>
      </c>
      <c r="C97" s="1">
        <f t="shared" si="2"/>
        <v>8.988888888888889</v>
      </c>
      <c r="D97" s="1">
        <f t="shared" si="3"/>
        <v>0.048888888888889426</v>
      </c>
    </row>
    <row r="98" spans="1:4" ht="12.75">
      <c r="A98">
        <v>1981</v>
      </c>
      <c r="B98">
        <v>49.4</v>
      </c>
      <c r="C98" s="1">
        <f t="shared" si="2"/>
        <v>9.666666666666666</v>
      </c>
      <c r="D98" s="1">
        <f t="shared" si="3"/>
        <v>0.7266666666666666</v>
      </c>
    </row>
    <row r="99" spans="1:4" ht="12.75">
      <c r="A99">
        <v>1982</v>
      </c>
      <c r="B99">
        <v>48.98</v>
      </c>
      <c r="C99" s="1">
        <f t="shared" si="2"/>
        <v>9.433333333333332</v>
      </c>
      <c r="D99" s="1">
        <f t="shared" si="3"/>
        <v>0.4933333333333323</v>
      </c>
    </row>
    <row r="100" spans="1:4" ht="12.75">
      <c r="A100">
        <v>1983</v>
      </c>
      <c r="B100">
        <v>49.75</v>
      </c>
      <c r="C100" s="1">
        <f t="shared" si="2"/>
        <v>9.86111111111111</v>
      </c>
      <c r="D100" s="1">
        <f t="shared" si="3"/>
        <v>0.9211111111111112</v>
      </c>
    </row>
    <row r="101" spans="1:4" ht="12.75">
      <c r="A101">
        <v>1984</v>
      </c>
      <c r="B101">
        <v>49.38</v>
      </c>
      <c r="C101" s="1">
        <f t="shared" si="2"/>
        <v>9.655555555555557</v>
      </c>
      <c r="D101" s="1">
        <f t="shared" si="3"/>
        <v>0.7155555555555573</v>
      </c>
    </row>
    <row r="102" spans="1:4" ht="12.75">
      <c r="A102">
        <v>1985</v>
      </c>
      <c r="B102">
        <v>48.99</v>
      </c>
      <c r="C102" s="1">
        <f t="shared" si="2"/>
        <v>9.43888888888889</v>
      </c>
      <c r="D102" s="1">
        <f t="shared" si="3"/>
        <v>0.4988888888888905</v>
      </c>
    </row>
    <row r="103" spans="1:4" ht="12.75">
      <c r="A103">
        <v>1986</v>
      </c>
      <c r="B103">
        <v>48.73</v>
      </c>
      <c r="C103" s="1">
        <f t="shared" si="2"/>
        <v>9.294444444444443</v>
      </c>
      <c r="D103" s="1">
        <f t="shared" si="3"/>
        <v>0.354444444444443</v>
      </c>
    </row>
    <row r="104" spans="1:4" ht="12.75">
      <c r="A104">
        <v>1987</v>
      </c>
      <c r="B104">
        <v>48.49</v>
      </c>
      <c r="C104" s="1">
        <f t="shared" si="2"/>
        <v>9.161111111111111</v>
      </c>
      <c r="D104" s="1">
        <f t="shared" si="3"/>
        <v>0.22111111111111192</v>
      </c>
    </row>
    <row r="105" spans="1:4" ht="12.75">
      <c r="A105">
        <v>1988</v>
      </c>
      <c r="B105">
        <v>48.17</v>
      </c>
      <c r="C105" s="1">
        <f t="shared" si="2"/>
        <v>8.983333333333334</v>
      </c>
      <c r="D105" s="1">
        <f t="shared" si="3"/>
        <v>0.04333333333333478</v>
      </c>
    </row>
    <row r="106" spans="1:4" ht="12.75">
      <c r="A106">
        <v>1989</v>
      </c>
      <c r="B106">
        <v>48.92</v>
      </c>
      <c r="C106" s="1">
        <f t="shared" si="2"/>
        <v>9.4</v>
      </c>
      <c r="D106" s="1">
        <f t="shared" si="3"/>
        <v>0.46000000000000085</v>
      </c>
    </row>
    <row r="107" spans="1:4" ht="12.75">
      <c r="A107">
        <v>1990</v>
      </c>
      <c r="B107">
        <v>51.16</v>
      </c>
      <c r="C107" s="1">
        <f t="shared" si="2"/>
        <v>10.644444444444442</v>
      </c>
      <c r="D107" s="1">
        <f t="shared" si="3"/>
        <v>1.7044444444444427</v>
      </c>
    </row>
    <row r="108" spans="1:4" ht="12.75">
      <c r="A108">
        <v>1991</v>
      </c>
      <c r="B108">
        <v>51.91</v>
      </c>
      <c r="C108" s="1">
        <f t="shared" si="2"/>
        <v>11.061111111111108</v>
      </c>
      <c r="D108" s="1">
        <f t="shared" si="3"/>
        <v>2.1211111111111087</v>
      </c>
    </row>
    <row r="109" spans="1:4" ht="12.75">
      <c r="A109">
        <v>1992</v>
      </c>
      <c r="B109">
        <v>48.26</v>
      </c>
      <c r="C109" s="1">
        <f t="shared" si="2"/>
        <v>9.033333333333331</v>
      </c>
      <c r="D109" s="1">
        <f t="shared" si="3"/>
        <v>0.09333333333333194</v>
      </c>
    </row>
    <row r="110" spans="1:4" ht="12.75">
      <c r="A110">
        <v>1993</v>
      </c>
      <c r="B110">
        <v>49.21</v>
      </c>
      <c r="C110" s="1">
        <f t="shared" si="2"/>
        <v>9.561111111111112</v>
      </c>
      <c r="D110" s="1">
        <f t="shared" si="3"/>
        <v>0.6211111111111123</v>
      </c>
    </row>
    <row r="111" spans="1:4" ht="12.75">
      <c r="A111">
        <v>1994</v>
      </c>
      <c r="B111">
        <v>49.49</v>
      </c>
      <c r="C111" s="1">
        <f t="shared" si="2"/>
        <v>9.716666666666669</v>
      </c>
      <c r="D111" s="1">
        <f t="shared" si="3"/>
        <v>0.7766666666666691</v>
      </c>
    </row>
    <row r="112" spans="1:4" ht="12.75">
      <c r="A112">
        <v>1995</v>
      </c>
      <c r="B112">
        <v>50.31</v>
      </c>
      <c r="C112" s="1">
        <f t="shared" si="2"/>
        <v>10.172222222222222</v>
      </c>
      <c r="D112" s="1">
        <f t="shared" si="3"/>
        <v>1.232222222222223</v>
      </c>
    </row>
    <row r="113" spans="1:4" ht="12.75">
      <c r="A113">
        <v>1996</v>
      </c>
      <c r="B113">
        <v>49.59</v>
      </c>
      <c r="C113" s="1">
        <f t="shared" si="2"/>
        <v>9.772222222222224</v>
      </c>
      <c r="D113" s="1">
        <f t="shared" si="3"/>
        <v>0.8322222222222244</v>
      </c>
    </row>
    <row r="114" spans="1:4" ht="12.75">
      <c r="A114">
        <v>1997</v>
      </c>
      <c r="B114">
        <v>49.98</v>
      </c>
      <c r="C114" s="1">
        <f t="shared" si="2"/>
        <v>9.988888888888887</v>
      </c>
      <c r="D114" s="1">
        <f t="shared" si="3"/>
        <v>1.0488888888888876</v>
      </c>
    </row>
    <row r="115" spans="1:4" ht="12.75">
      <c r="A115">
        <v>1998</v>
      </c>
      <c r="B115">
        <v>51.39</v>
      </c>
      <c r="C115" s="1">
        <f t="shared" si="2"/>
        <v>10.772222222222222</v>
      </c>
      <c r="D115" s="1">
        <f t="shared" si="3"/>
        <v>1.8322222222222226</v>
      </c>
    </row>
    <row r="116" spans="1:4" ht="12.75">
      <c r="A116">
        <v>1999</v>
      </c>
      <c r="B116">
        <v>49.95</v>
      </c>
      <c r="C116" s="1">
        <f t="shared" si="2"/>
        <v>9.972222222222223</v>
      </c>
      <c r="D116" s="1">
        <f t="shared" si="3"/>
        <v>1.0322222222222237</v>
      </c>
    </row>
    <row r="117" spans="1:4" ht="12.75">
      <c r="A117">
        <v>2000</v>
      </c>
      <c r="B117">
        <v>47.61</v>
      </c>
      <c r="C117" s="1">
        <f t="shared" si="2"/>
        <v>8.672222222222222</v>
      </c>
      <c r="D117" s="1">
        <f t="shared" si="3"/>
        <v>-0.267777777777777</v>
      </c>
    </row>
    <row r="118" spans="1:4" ht="12.75">
      <c r="A118">
        <v>2001</v>
      </c>
      <c r="B118">
        <v>49.75</v>
      </c>
      <c r="C118" s="1">
        <f t="shared" si="2"/>
        <v>9.86111111111111</v>
      </c>
      <c r="D118" s="1">
        <f t="shared" si="3"/>
        <v>0.9211111111111112</v>
      </c>
    </row>
    <row r="119" spans="1:4" ht="12.75">
      <c r="A119">
        <v>2002</v>
      </c>
      <c r="B119">
        <v>50.8</v>
      </c>
      <c r="C119" s="1">
        <f t="shared" si="2"/>
        <v>10.444444444444443</v>
      </c>
      <c r="D119" s="1">
        <f t="shared" si="3"/>
        <v>1.5044444444444434</v>
      </c>
    </row>
    <row r="120" spans="1:4" ht="12.75">
      <c r="A120">
        <v>2003</v>
      </c>
      <c r="B120">
        <v>48.47</v>
      </c>
      <c r="C120" s="1">
        <f t="shared" si="2"/>
        <v>9.149999999999999</v>
      </c>
      <c r="D120" s="1">
        <f t="shared" si="3"/>
        <v>0.20999999999999908</v>
      </c>
    </row>
    <row r="121" spans="1:4" ht="12.75">
      <c r="A121">
        <v>2004</v>
      </c>
      <c r="B121">
        <v>51.03</v>
      </c>
      <c r="C121" s="1">
        <f t="shared" si="2"/>
        <v>10.572222222222223</v>
      </c>
      <c r="D121" s="1">
        <f t="shared" si="3"/>
        <v>1.6322222222222234</v>
      </c>
    </row>
    <row r="122" spans="1:4" ht="12.75">
      <c r="A122">
        <v>2005</v>
      </c>
      <c r="B122">
        <v>51.69</v>
      </c>
      <c r="C122" s="1">
        <f>((B122-32)/9)*5</f>
        <v>10.938888888888886</v>
      </c>
      <c r="D122" s="1">
        <f t="shared" si="3"/>
        <v>1.998888888888887</v>
      </c>
    </row>
    <row r="123" spans="1:4" ht="12.75">
      <c r="A123">
        <v>2006</v>
      </c>
      <c r="B123">
        <v>53.48</v>
      </c>
      <c r="C123" s="1">
        <f>((B123-32)/9)*5</f>
        <v>11.933333333333332</v>
      </c>
      <c r="D123" s="1">
        <f t="shared" si="3"/>
        <v>2.9933333333333323</v>
      </c>
    </row>
    <row r="124" spans="1:4" ht="12.75">
      <c r="A124">
        <v>2007</v>
      </c>
      <c r="B124" s="1">
        <f>C124*9/5+32</f>
        <v>51.458</v>
      </c>
      <c r="C124">
        <v>10.81</v>
      </c>
      <c r="D124" s="1">
        <f t="shared" si="3"/>
        <v>1.870000000000001</v>
      </c>
    </row>
    <row r="125" spans="1:4" ht="12.75">
      <c r="A125">
        <v>2008</v>
      </c>
      <c r="B125" s="1">
        <f>C125*9/5+32</f>
        <v>51.476</v>
      </c>
      <c r="C125">
        <v>10.82</v>
      </c>
      <c r="D125" s="1">
        <f t="shared" si="3"/>
        <v>1.8800000000000008</v>
      </c>
    </row>
    <row r="126" spans="1:4" ht="12.75">
      <c r="A126">
        <v>2009</v>
      </c>
      <c r="B126" s="1">
        <f>C126*9/5+32</f>
        <v>50.198</v>
      </c>
      <c r="C126">
        <v>10.11</v>
      </c>
      <c r="D126" s="1">
        <f t="shared" si="3"/>
        <v>1.17</v>
      </c>
    </row>
    <row r="127" spans="1:4" ht="12.75">
      <c r="A127">
        <v>2010</v>
      </c>
      <c r="B127" s="1">
        <f>C127*9/5+32</f>
        <v>52.646</v>
      </c>
      <c r="C127">
        <v>11.47</v>
      </c>
      <c r="D127" s="1">
        <f t="shared" si="3"/>
        <v>2.530000000000001</v>
      </c>
    </row>
    <row r="128" spans="1:4" ht="12.75">
      <c r="A128">
        <v>2011</v>
      </c>
      <c r="B128" s="1">
        <f>C128*9/5+32</f>
        <v>52.34</v>
      </c>
      <c r="C128">
        <v>11.3</v>
      </c>
      <c r="D128" s="1">
        <f t="shared" si="3"/>
        <v>2.360000000000001</v>
      </c>
    </row>
    <row r="129" spans="1:4" ht="12.75">
      <c r="A129">
        <v>2012</v>
      </c>
      <c r="B129" s="1">
        <f>C129*9/5+32</f>
        <v>53.834</v>
      </c>
      <c r="C129">
        <v>12.13</v>
      </c>
      <c r="D129" s="1">
        <f>C129-8.94</f>
        <v>3.1900000000000013</v>
      </c>
    </row>
    <row r="131" spans="2:3" ht="12.75">
      <c r="B131" t="s">
        <v>6</v>
      </c>
      <c r="C131" s="1">
        <f>AVERAGE(C6:C129)</f>
        <v>8.937867383512543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M29" sqref="M2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tutschkac</dc:creator>
  <cp:keywords/>
  <dc:description/>
  <cp:lastModifiedBy>birdk</cp:lastModifiedBy>
  <dcterms:created xsi:type="dcterms:W3CDTF">2007-10-17T15:31:00Z</dcterms:created>
  <dcterms:modified xsi:type="dcterms:W3CDTF">2013-06-18T19:22:27Z</dcterms:modified>
  <cp:category/>
  <cp:version/>
  <cp:contentType/>
  <cp:contentStatus/>
</cp:coreProperties>
</file>